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Denne_projektmappe" defaultThemeVersion="124226"/>
  <mc:AlternateContent xmlns:mc="http://schemas.openxmlformats.org/markup-compatibility/2006">
    <mc:Choice Requires="x15">
      <x15ac:absPath xmlns:x15ac="http://schemas.microsoft.com/office/spreadsheetml/2010/11/ac" url="C:\Users\B203615\Downloads\"/>
    </mc:Choice>
  </mc:AlternateContent>
  <xr:revisionPtr revIDLastSave="0" documentId="8_{EEAC0203-9436-4C0F-899D-D973BF11D8B1}" xr6:coauthVersionLast="47" xr6:coauthVersionMax="47" xr10:uidLastSave="{00000000-0000-0000-0000-000000000000}"/>
  <bookViews>
    <workbookView xWindow="-120" yWindow="-120" windowWidth="38640" windowHeight="15840" tabRatio="885" activeTab="2" xr2:uid="{00000000-000D-0000-FFFF-FFFF00000000}"/>
  </bookViews>
  <sheets>
    <sheet name="Disclaimer" sheetId="198" r:id="rId1"/>
    <sheet name="Attestation" sheetId="177" r:id="rId2"/>
    <sheet name="Index " sheetId="176" r:id="rId3"/>
    <sheet name="1 - EU KM1" sheetId="93" r:id="rId4"/>
    <sheet name="2- EU OV1" sheetId="92" r:id="rId5"/>
    <sheet name="3 - EU OVC" sheetId="178" r:id="rId6"/>
    <sheet name="4 - OVA" sheetId="180" r:id="rId7"/>
    <sheet name="5 - OVB" sheetId="181" r:id="rId8"/>
    <sheet name="6 - EU PV1" sheetId="169" r:id="rId9"/>
    <sheet name="7 - EU CC1" sheetId="83" r:id="rId10"/>
    <sheet name="8 - EU CC2" sheetId="110" r:id="rId11"/>
    <sheet name="9 - EU CCA" sheetId="94" r:id="rId12"/>
    <sheet name="10 - EU CCyB1" sheetId="170" r:id="rId13"/>
    <sheet name="11- EU CCyB2" sheetId="130" r:id="rId14"/>
    <sheet name="12 - EU LR1" sheetId="131" r:id="rId15"/>
    <sheet name="13 - EU LR2" sheetId="132" r:id="rId16"/>
    <sheet name="14 - EU LR3" sheetId="133" r:id="rId17"/>
    <sheet name="15 - EU LRA" sheetId="179" r:id="rId18"/>
    <sheet name="16 - LIQA" sheetId="182" r:id="rId19"/>
    <sheet name="17 - EU LIQ B " sheetId="137" r:id="rId20"/>
    <sheet name="18 - EU LIQ1" sheetId="136" r:id="rId21"/>
    <sheet name="19 - EU LIQ2" sheetId="138" r:id="rId22"/>
    <sheet name="20 - EU CRA" sheetId="183" r:id="rId23"/>
    <sheet name="21 - EU CRB" sheetId="184" r:id="rId24"/>
    <sheet name="22 - EU CR1" sheetId="141" r:id="rId25"/>
    <sheet name="23 - EU CR1-A" sheetId="142" r:id="rId26"/>
    <sheet name="24 - EU CR2" sheetId="143" r:id="rId27"/>
    <sheet name="25 - EU CR2a" sheetId="144" r:id="rId28"/>
    <sheet name="26 - EU CQ1" sheetId="145" r:id="rId29"/>
    <sheet name="27 - EU CQ2" sheetId="146" r:id="rId30"/>
    <sheet name="28 - EU CQ3" sheetId="171" r:id="rId31"/>
    <sheet name="29 - EU CQ5" sheetId="172" r:id="rId32"/>
    <sheet name="30 - EU CQ6" sheetId="174" r:id="rId33"/>
    <sheet name="31 - EU CQ7" sheetId="185" r:id="rId34"/>
    <sheet name="32 - EU CQ8" sheetId="186" r:id="rId35"/>
    <sheet name="33 - EU CRC" sheetId="188" r:id="rId36"/>
    <sheet name="34 - EU CR3" sheetId="173" r:id="rId37"/>
    <sheet name="35 - EU CRD" sheetId="189" r:id="rId38"/>
    <sheet name="36 - EU CR4" sheetId="151" r:id="rId39"/>
    <sheet name="37 - EU CR5" sheetId="152" r:id="rId40"/>
    <sheet name="38 - EU CCRA " sheetId="190" r:id="rId41"/>
    <sheet name="39 - EU CCR1" sheetId="154" r:id="rId42"/>
    <sheet name="40 - EU CCR2" sheetId="155" r:id="rId43"/>
    <sheet name="41 - EU CCR3" sheetId="156" r:id="rId44"/>
    <sheet name="42 - EU CCR5 " sheetId="157" r:id="rId45"/>
    <sheet name="43 - EU CCR8" sheetId="158" r:id="rId46"/>
    <sheet name="44 - EU MR1 " sheetId="159" r:id="rId47"/>
    <sheet name="45 - EU MRA" sheetId="191" r:id="rId48"/>
    <sheet name="46 - EU ORA " sheetId="175" r:id="rId49"/>
    <sheet name="47 - EU OR1" sheetId="161" r:id="rId50"/>
    <sheet name="48 - EU REMA" sheetId="111" r:id="rId51"/>
    <sheet name="49 - EU REM1" sheetId="96" r:id="rId52"/>
    <sheet name="50 - EU REM2" sheetId="162" r:id="rId53"/>
    <sheet name="51 - EU REM5 " sheetId="164" r:id="rId54"/>
    <sheet name="52 - EU AE1" sheetId="165" r:id="rId55"/>
    <sheet name="53 - EU AE2" sheetId="166" r:id="rId56"/>
    <sheet name="54 - EU AE3" sheetId="167" r:id="rId57"/>
    <sheet name="55 - EU AE4" sheetId="192" r:id="rId58"/>
    <sheet name="56 - EU IRRBBA" sheetId="193" r:id="rId59"/>
    <sheet name="57 - EU IRRBB1" sheetId="100" r:id="rId60"/>
    <sheet name="58 - Environmental risk" sheetId="203" r:id="rId61"/>
    <sheet name="59 - Social risk" sheetId="204" r:id="rId62"/>
    <sheet name="60 - Governance risk" sheetId="205" r:id="rId63"/>
    <sheet name="61 - transition risk - temp 1" sheetId="216" r:id="rId64"/>
    <sheet name="62 - transition risk - temp 2" sheetId="207" r:id="rId65"/>
    <sheet name="63 - transition risk - temp  3" sheetId="208" r:id="rId66"/>
    <sheet name="64 - transition risk - temp 4" sheetId="209" r:id="rId67"/>
    <sheet name="65 - Physical risk - temp 5 " sheetId="210" r:id="rId68"/>
    <sheet name="66 - Summary of GAR - temp 6" sheetId="211" r:id="rId69"/>
    <sheet name="67 - Assets calc. GAR - temp 7" sheetId="212" r:id="rId70"/>
    <sheet name="68 - GAR KPIs - temp 8" sheetId="213" r:id="rId71"/>
    <sheet name="69 BTAR- temp 9 " sheetId="214" r:id="rId72"/>
    <sheet name="70 - Mitigation - temp 10 " sheetId="215" r:id="rId73"/>
    <sheet name="71 - EU KM2" sheetId="199" r:id="rId74"/>
    <sheet name="72 - EU TLAC1" sheetId="200" r:id="rId75"/>
    <sheet name="73 - EU TLAC3" sheetId="201" r:id="rId76"/>
  </sheets>
  <definedNames>
    <definedName name="_xlnm._FilterDatabase" localSheetId="2" hidden="1">'Index '!$A$2:$D$95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2">'10 - EU CCyB1'!$B$2:$O$11</definedName>
    <definedName name="_xlnm.Print_Area" localSheetId="13">'11- EU CCyB2'!$B$2:$E$8</definedName>
    <definedName name="_xlnm.Print_Area" localSheetId="14">'12 - EU LR1'!$B$2:$E$20</definedName>
    <definedName name="_xlnm.Print_Area" localSheetId="19">'17 - EU LIQ B '!$B$2:$D$12</definedName>
    <definedName name="_xlnm.Print_Area" localSheetId="20">'18 - EU LIQ1'!$B$2:$K$39</definedName>
    <definedName name="_xlnm.Print_Area" localSheetId="21">'19 - EU LIQ2'!$B$2:$H$53</definedName>
    <definedName name="_xlnm.Print_Area" localSheetId="4">'2- EU OV1'!$B$2:$F$34</definedName>
    <definedName name="_xlnm.Print_Area" localSheetId="24">'22 - EU CR1'!$B$2:$R$30</definedName>
    <definedName name="_xlnm.Print_Area" localSheetId="25">'23 - EU CR1-A'!$B$2:$I$9</definedName>
    <definedName name="_xlnm.Print_Area" localSheetId="26">'24 - EU CR2'!$B$2:$E$11</definedName>
    <definedName name="_xlnm.Print_Area" localSheetId="27">'25 - EU CR2a'!$B$2:$G$19</definedName>
    <definedName name="_xlnm.Print_Area" localSheetId="28">'26 - EU CQ1'!$B$2:$K$19</definedName>
    <definedName name="_xlnm.Print_Area" localSheetId="29">'27 - EU CQ2'!$B$2:$D$7</definedName>
    <definedName name="_xlnm.Print_Area" localSheetId="30">'28 - EU CQ3'!$B$2:$O$30</definedName>
    <definedName name="_xlnm.Print_Area" localSheetId="31">'29 - EU CQ5'!$B$2:$I$27</definedName>
    <definedName name="_xlnm.Print_Area" localSheetId="32">'30 - EU CQ6'!$B$2:$N$26</definedName>
    <definedName name="_xlnm.Print_Area" localSheetId="36">'34 - EU CR3'!$B$2:$I$12</definedName>
    <definedName name="_xlnm.Print_Area" localSheetId="38">'36 - EU CR4'!$B$2:$I$23</definedName>
    <definedName name="_xlnm.Print_Area" localSheetId="39">'37 - EU CR5'!$B$2:$T$23</definedName>
    <definedName name="_xlnm.Print_Area" localSheetId="42">'40 - EU CCR2'!$B$2:$E$12</definedName>
    <definedName name="_xlnm.Print_Area" localSheetId="43">'41 - EU CCR3'!$B$2:$O$17</definedName>
    <definedName name="_xlnm.Print_Area" localSheetId="45">'43 - EU CCR8'!$B$2:$E$25</definedName>
    <definedName name="_xlnm.Print_Area" localSheetId="46">'44 - EU MR1 '!$B$2:$D$16</definedName>
    <definedName name="_xlnm.Print_Area" localSheetId="48">'46 - EU ORA '!$B$2:$D$9</definedName>
    <definedName name="_xlnm.Print_Area" localSheetId="49">'47 - EU OR1'!$B$2:$H$11</definedName>
    <definedName name="_xlnm.Print_Area" localSheetId="50">'48 - EU REMA'!$B$2:$T$33</definedName>
    <definedName name="_xlnm.Print_Area" localSheetId="51">'49 - EU REM1'!$B$2:$I$28</definedName>
    <definedName name="_xlnm.Print_Area" localSheetId="7">'5 - OVB'!$B$5:$D$17</definedName>
    <definedName name="_xlnm.Print_Area" localSheetId="52">'50 - EU REM2'!$B$2:$H$19</definedName>
    <definedName name="_xlnm.Print_Area" localSheetId="53">'51 - EU REM5 '!$B$2:$L$13</definedName>
    <definedName name="_xlnm.Print_Area" localSheetId="54">'52 - EU AE1'!$B$2:$J$16</definedName>
    <definedName name="_xlnm.Print_Area" localSheetId="55">'53 - EU AE2'!$B$2:$F$21</definedName>
    <definedName name="_xlnm.Print_Area" localSheetId="56">'54 - EU AE3'!$B$2:$D$7</definedName>
    <definedName name="_xlnm.Print_Area" localSheetId="59">'57 - EU IRRBB1'!$B$2:$G$13</definedName>
    <definedName name="_xlnm.Print_Area" localSheetId="60">'58 - Environmental risk'!$B$2:$D$27</definedName>
    <definedName name="_xlnm.Print_Area" localSheetId="61">'59 - Social risk'!$B$2:$D$26</definedName>
    <definedName name="_xlnm.Print_Area" localSheetId="62">'60 - Governance risk'!$B$2:$D$24</definedName>
    <definedName name="_xlnm.Print_Area" localSheetId="64">'62 - transition risk - temp 2'!$B$2:$S$24</definedName>
    <definedName name="_xlnm.Print_Area" localSheetId="66">'64 - transition risk - temp 4'!$B$1:$G$11</definedName>
    <definedName name="_xlnm.Print_Area" localSheetId="67">'65 - Physical risk - temp 5 '!$B$2:$Q$35</definedName>
    <definedName name="_xlnm.Print_Area" localSheetId="10">'8 - EU CC2'!$B$2:$E$46</definedName>
    <definedName name="_xlnm.Print_Area" localSheetId="11">'9 - EU CCA'!$B$2:$O$51</definedName>
    <definedName name="_xlnm.Print_Titles" localSheetId="3">'1 - EU KM1'!$5:$5</definedName>
    <definedName name="_xlnm.Print_Titles" localSheetId="15">'13 - EU LR2'!$5:$6</definedName>
    <definedName name="_xlnm.Print_Titles" localSheetId="60">'58 - Environmental risk'!$6:$6</definedName>
    <definedName name="_xlnm.Print_Titles" localSheetId="61">'59 - Social risk'!$6:$6</definedName>
    <definedName name="_xlnm.Print_Titles" localSheetId="9">'7 - EU CC1'!$5:$5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65" l="1"/>
  <c r="G8" i="165"/>
  <c r="G19" i="162" l="1"/>
  <c r="D51" i="132" l="1"/>
</calcChain>
</file>

<file path=xl/sharedStrings.xml><?xml version="1.0" encoding="utf-8"?>
<sst xmlns="http://schemas.openxmlformats.org/spreadsheetml/2006/main" count="3928" uniqueCount="2143">
  <si>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</si>
  <si>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</si>
  <si>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</si>
  <si>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</si>
  <si>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December 31, 2024</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</si>
  <si>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</si>
  <si>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</si>
  <si>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</si>
  <si>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</si>
  <si>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</si>
  <si>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</si>
  <si>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</si>
  <si>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</si>
  <si>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</si>
  <si>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</si>
  <si>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</si>
  <si>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</si>
  <si>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</si>
  <si>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</si>
  <si>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</si>
  <si>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</si>
  <si>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</si>
  <si>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</si>
  <si>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</si>
  <si>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</si>
  <si>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</si>
  <si>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EU OVC</t>
  </si>
  <si>
    <t>Qualitative</t>
  </si>
  <si>
    <t>ICAAP information</t>
  </si>
  <si>
    <t>Page 3</t>
  </si>
  <si>
    <t>Disclosure of risk management objectives and policies</t>
  </si>
  <si>
    <t>EU OVA</t>
  </si>
  <si>
    <t>Institution risk management approach</t>
  </si>
  <si>
    <t>Page 4</t>
  </si>
  <si>
    <t>EU OVB</t>
  </si>
  <si>
    <t>Disclosure on governance arrangements</t>
  </si>
  <si>
    <t>Page 5</t>
  </si>
  <si>
    <t>Disclosure of the scope of application</t>
  </si>
  <si>
    <t>EU PV1</t>
  </si>
  <si>
    <t>Prudent valuation adjustments (PVA)</t>
  </si>
  <si>
    <t>Page 6</t>
  </si>
  <si>
    <t>Disclosure of own funds</t>
  </si>
  <si>
    <t>EU CC1</t>
  </si>
  <si>
    <t>Composition of regulatory own funds</t>
  </si>
  <si>
    <t>Page 7</t>
  </si>
  <si>
    <t>EU CC2</t>
  </si>
  <si>
    <t>Reconciliation of regulatory own funds to balance sheet in the audited financial statements</t>
  </si>
  <si>
    <t>Page 8</t>
  </si>
  <si>
    <t>EU CCA</t>
  </si>
  <si>
    <t>Main features of regulatory own funds instruments and eligible liabilities instruments</t>
  </si>
  <si>
    <t xml:space="preserve">Page 9 </t>
  </si>
  <si>
    <t>Disclosure of information on countercyclical capital buffers</t>
  </si>
  <si>
    <t>EU CCyB1</t>
  </si>
  <si>
    <t>Geographical distribution of credit exposures relevant for the calculation of the countercyclical buffer</t>
  </si>
  <si>
    <t>Page 10</t>
  </si>
  <si>
    <t>EY CCyB2</t>
  </si>
  <si>
    <t>Amount of institution-specific countercyclical capital buffer</t>
  </si>
  <si>
    <t>Page 11</t>
  </si>
  <si>
    <t>Disclosure of leverage ratio</t>
  </si>
  <si>
    <t>EU LR1</t>
  </si>
  <si>
    <t>LRSum: Summary reconciliation of accounting assets and leverage ratio exposures</t>
  </si>
  <si>
    <t>Page 12</t>
  </si>
  <si>
    <t>EU LR2</t>
  </si>
  <si>
    <t>LRCom: Leverage ratio common disclosure</t>
  </si>
  <si>
    <t>Page 13</t>
  </si>
  <si>
    <t>EU LR3</t>
  </si>
  <si>
    <t>LRSpl: Split-up of on balance sheet exposures (excluding derivatives, SFTs and exempted exposures)</t>
  </si>
  <si>
    <t>Page 14</t>
  </si>
  <si>
    <t>EU LRA</t>
  </si>
  <si>
    <t>Disclosure of LR qualitative information</t>
  </si>
  <si>
    <t>Page 15</t>
  </si>
  <si>
    <t>Disclosure of liquidity requirements</t>
  </si>
  <si>
    <t>EU LIQA</t>
  </si>
  <si>
    <t>Liquidity risk management</t>
  </si>
  <si>
    <t>Page 16</t>
  </si>
  <si>
    <t>EU LIQB</t>
  </si>
  <si>
    <t>Qualitative information on LCR, which complements template EU LIQ1.</t>
  </si>
  <si>
    <t>Page 17</t>
  </si>
  <si>
    <t>EU LIQ1</t>
  </si>
  <si>
    <t>Quantitative information of LCR</t>
  </si>
  <si>
    <t>Page 18</t>
  </si>
  <si>
    <t>EU LIQ2</t>
  </si>
  <si>
    <t>Net Stable Funding Ratio</t>
  </si>
  <si>
    <t>Page 19</t>
  </si>
  <si>
    <t>Disclosure of credit risk quality</t>
  </si>
  <si>
    <t>EU CRA</t>
  </si>
  <si>
    <t>General qualitative information about credit risk</t>
  </si>
  <si>
    <t>Page 20</t>
  </si>
  <si>
    <t>EU CRB</t>
  </si>
  <si>
    <t>Additional disclosure related to the credit quality of assets</t>
  </si>
  <si>
    <t>Page 21</t>
  </si>
  <si>
    <t>EU CR1</t>
  </si>
  <si>
    <t xml:space="preserve">Performing and non-performing exposures and related provisions. </t>
  </si>
  <si>
    <t>Page 22</t>
  </si>
  <si>
    <t>EU CR1-A</t>
  </si>
  <si>
    <t>Maturity of exposures</t>
  </si>
  <si>
    <t>Page 23</t>
  </si>
  <si>
    <t>EU CR2</t>
  </si>
  <si>
    <t>Changes in the stock of non-performing loans and advances</t>
  </si>
  <si>
    <t>Page 24</t>
  </si>
  <si>
    <t>EU CR2a</t>
  </si>
  <si>
    <t>Changes in the stock of non-performing loans and advances and related net accumulated recoveries</t>
  </si>
  <si>
    <t>Page 25</t>
  </si>
  <si>
    <t>EU CQ1</t>
  </si>
  <si>
    <t>Credit quality of forborne exposures</t>
  </si>
  <si>
    <t>Page 26</t>
  </si>
  <si>
    <t>EU CQ2</t>
  </si>
  <si>
    <t>Quality of forbearance</t>
  </si>
  <si>
    <t>Page 27</t>
  </si>
  <si>
    <t>EU CQ3</t>
  </si>
  <si>
    <t>Credit quality of performing and non-performing exposures by past due days</t>
  </si>
  <si>
    <t>Page 28</t>
  </si>
  <si>
    <t>EU CQ5</t>
  </si>
  <si>
    <t>Credit quality of loans and advances to non-financial corporations by industry</t>
  </si>
  <si>
    <t>Page 29</t>
  </si>
  <si>
    <t>EU CQ6</t>
  </si>
  <si>
    <t xml:space="preserve">Collateral valuation - loans and advances </t>
  </si>
  <si>
    <t>Page 30</t>
  </si>
  <si>
    <t>EU CQ7</t>
  </si>
  <si>
    <t xml:space="preserve">Collateral obtained by taking possession and execution processes </t>
  </si>
  <si>
    <t>Page 31</t>
  </si>
  <si>
    <t>EU CQ8</t>
  </si>
  <si>
    <t>Collateral obtained by taking possession and execution processes – vintage breakdown</t>
  </si>
  <si>
    <t>Page 32</t>
  </si>
  <si>
    <t>Disclosure of the use of credit risk mitigation techniques</t>
  </si>
  <si>
    <t>EU CRC</t>
  </si>
  <si>
    <t>Qualitative disclosure requirements related to CRM techniques</t>
  </si>
  <si>
    <t>Page 33</t>
  </si>
  <si>
    <t>EU CR3</t>
  </si>
  <si>
    <t>CRM techniques overview:  Disclosure of the use of credit risk mitigation techniques</t>
  </si>
  <si>
    <t>Page 34</t>
  </si>
  <si>
    <t>Disclosure of credit risk SA</t>
  </si>
  <si>
    <t>EU CRD</t>
  </si>
  <si>
    <t>Qualitative disclosure requirements related to the standardised model</t>
  </si>
  <si>
    <t>Page 35</t>
  </si>
  <si>
    <t>EU CR4</t>
  </si>
  <si>
    <t>Standardised approach – Credit risk exposure and CRM effects</t>
  </si>
  <si>
    <t>Page 36</t>
  </si>
  <si>
    <t>EU CR5</t>
  </si>
  <si>
    <t>Standardised approach</t>
  </si>
  <si>
    <t>Page 37</t>
  </si>
  <si>
    <t>Disclosure of counterparty credit risk</t>
  </si>
  <si>
    <t>EU CCRA</t>
  </si>
  <si>
    <t>Qualitative disclosure related to counterparty credit risk</t>
  </si>
  <si>
    <t>Page 38</t>
  </si>
  <si>
    <t>EU CCR1</t>
  </si>
  <si>
    <t>Analysis of CCR exposure by approach</t>
  </si>
  <si>
    <t>Page 39</t>
  </si>
  <si>
    <t>EU CCR2</t>
  </si>
  <si>
    <t>Transactions subject to own funds requirements for CVA risk</t>
  </si>
  <si>
    <t>Page 40</t>
  </si>
  <si>
    <t>EU CCR3</t>
  </si>
  <si>
    <t>Standardised approach – CCR exposures by regulatory exposure class and risk weight</t>
  </si>
  <si>
    <t>Page 41</t>
  </si>
  <si>
    <t>EU CCR5</t>
  </si>
  <si>
    <t>Composition of collateral for CCR exposures</t>
  </si>
  <si>
    <t>Page 42</t>
  </si>
  <si>
    <t>EU CCR8</t>
  </si>
  <si>
    <t>Exposures to CCPs</t>
  </si>
  <si>
    <t>Page 43</t>
  </si>
  <si>
    <t>Disclosure of market risk</t>
  </si>
  <si>
    <t>EU MR1</t>
  </si>
  <si>
    <t>Market risk under the standardised approach</t>
  </si>
  <si>
    <t>Page 44</t>
  </si>
  <si>
    <t>EU MRA</t>
  </si>
  <si>
    <t>Qualitative disclosure related to market risk</t>
  </si>
  <si>
    <t>Page 45</t>
  </si>
  <si>
    <t>Disclosure of operationel risk</t>
  </si>
  <si>
    <t>EU ORA</t>
  </si>
  <si>
    <t>Qualitative information on operational risk</t>
  </si>
  <si>
    <t>Page 46</t>
  </si>
  <si>
    <t>EU OR1</t>
  </si>
  <si>
    <t>Operational risk own funds requirements and risk-weighted exposure amounts</t>
  </si>
  <si>
    <t>Page 47</t>
  </si>
  <si>
    <t>Disclosure of remuneration policy</t>
  </si>
  <si>
    <t>EU REMA</t>
  </si>
  <si>
    <t>Remuneration policy</t>
  </si>
  <si>
    <t>Page 48</t>
  </si>
  <si>
    <t>EU REM1</t>
  </si>
  <si>
    <t xml:space="preserve">Remuneration awarded for the financial year </t>
  </si>
  <si>
    <t>Page 49</t>
  </si>
  <si>
    <t>EU REM2</t>
  </si>
  <si>
    <t>Special payments  to staff whose professional activities have a material impact on institutions’ risk profile (identified staff)</t>
  </si>
  <si>
    <t>Page 50</t>
  </si>
  <si>
    <t>EU REM5</t>
  </si>
  <si>
    <t>Information on remuneration of staff whose professional activities have a material impact on institutions’ risk profile (identified staff)</t>
  </si>
  <si>
    <t>Page 51</t>
  </si>
  <si>
    <t>Disclosure of encumbered and unencombered assets</t>
  </si>
  <si>
    <t>EU AE1</t>
  </si>
  <si>
    <t>Encumbered and unencumbered assets</t>
  </si>
  <si>
    <t>Page 52</t>
  </si>
  <si>
    <t>EU AE2</t>
  </si>
  <si>
    <t>Collateral received and own debt securities issued</t>
  </si>
  <si>
    <t>Page 53</t>
  </si>
  <si>
    <t>EU AE3</t>
  </si>
  <si>
    <t>Sources of encumbrance</t>
  </si>
  <si>
    <t>Page 54</t>
  </si>
  <si>
    <t>EU AE4</t>
  </si>
  <si>
    <t>Accompanying narrative information</t>
  </si>
  <si>
    <t>Page 55</t>
  </si>
  <si>
    <t xml:space="preserve">Disclosure of interest rate risk of non-trading book activities </t>
  </si>
  <si>
    <t>EU IRRBBA</t>
  </si>
  <si>
    <t>Qualitative information on interest rate risk of non-trading book activities</t>
  </si>
  <si>
    <t>Page 56</t>
  </si>
  <si>
    <t>EU IRRBB1</t>
  </si>
  <si>
    <t>Interest rate risks of non-trading book activities</t>
  </si>
  <si>
    <t>Page 57</t>
  </si>
  <si>
    <t>Disclosure of prudential disclosures on ESG risks</t>
  </si>
  <si>
    <t>Table 1</t>
  </si>
  <si>
    <t>Qualitative information on Environmental risk</t>
  </si>
  <si>
    <t>Page 58</t>
  </si>
  <si>
    <t>Table 2</t>
  </si>
  <si>
    <t>Qualitative information on Social risk</t>
  </si>
  <si>
    <t>Page 59</t>
  </si>
  <si>
    <t>Table 3</t>
  </si>
  <si>
    <t>Qualitative information on Governance risk</t>
  </si>
  <si>
    <t>Page 60</t>
  </si>
  <si>
    <t>Template 1</t>
  </si>
  <si>
    <t>Banking book- Climate Change transition risk: Credit quality of exposures by sector, emissions and residual maturity</t>
  </si>
  <si>
    <t>Page 61</t>
  </si>
  <si>
    <t>Template 2</t>
  </si>
  <si>
    <t>Banking book - Climate change transition risk: Loans collateralised by immovable property - Energy efficiency of the collateral</t>
  </si>
  <si>
    <t>Page 62</t>
  </si>
  <si>
    <t>Template 3</t>
  </si>
  <si>
    <t>Banking book - Climate change transition risk: Alignment metrics</t>
  </si>
  <si>
    <t>Page 63</t>
  </si>
  <si>
    <t>Template 4</t>
  </si>
  <si>
    <t>Banking book - Climate change transition risk: Exposures to top 20 carbon-intensive firms</t>
  </si>
  <si>
    <t>Page 64</t>
  </si>
  <si>
    <t>Template 5</t>
  </si>
  <si>
    <t>Banking book - Climate change physical risk: Exposures subject to physical risk</t>
  </si>
  <si>
    <t>Page 65</t>
  </si>
  <si>
    <t>Template 6</t>
  </si>
  <si>
    <t>Summary of GAR (Green asset ratio) KPIs</t>
  </si>
  <si>
    <t>Page 66</t>
  </si>
  <si>
    <t>Template 7</t>
  </si>
  <si>
    <t>Mitigating actions: Assets for the calculation of GAR</t>
  </si>
  <si>
    <t>Page 67</t>
  </si>
  <si>
    <t>Template 8</t>
  </si>
  <si>
    <t>GAR KPIs (%)</t>
  </si>
  <si>
    <t>Page 68</t>
  </si>
  <si>
    <t>Template 9</t>
  </si>
  <si>
    <t>Mitigating actions: BTAR</t>
  </si>
  <si>
    <t>Page 69</t>
  </si>
  <si>
    <t>Template 10</t>
  </si>
  <si>
    <t>Other climate change mitigating actions that are not covered in the EU Taxonomy</t>
  </si>
  <si>
    <t>Page 70</t>
  </si>
  <si>
    <t xml:space="preserve">Disclosure of minimum requirement for own funds and eligible liabilities/ total loss-absorbing capacity </t>
  </si>
  <si>
    <t>EU KM2</t>
  </si>
  <si>
    <t>Key metrics - MREL</t>
  </si>
  <si>
    <t>Page 71</t>
  </si>
  <si>
    <t>EU TLAC1</t>
  </si>
  <si>
    <t>Composition - MREL</t>
  </si>
  <si>
    <t>Page 72</t>
  </si>
  <si>
    <t>EU TLAC3</t>
  </si>
  <si>
    <t>EU TLAC3 - Creditor ranking - resolution entity</t>
  </si>
  <si>
    <t>Page 73</t>
  </si>
  <si>
    <t>The following Pillar 3 templates are considered irrelevant:</t>
  </si>
  <si>
    <t>In addition to all templates relating to the IRB-method or the internal model approach for market risk, the following templates are considered irrelevant for the end of 2024:</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</si>
  <si>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</si>
  <si>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</si>
  <si>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</si>
  <si>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</si>
  <si>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</si>
  <si>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</si>
  <si>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</si>
  <si>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 EU LI1 - Differences between accounting and regulatory scopes of consolidation and mapping of financial statement categories with regulatory risk categories</t>
  </si>
  <si>
    <t>• EU LI2 - Main sources of differences between regulatory exposure amounts and carrying values in financial statements.</t>
  </si>
  <si>
    <t>• EU LI3 - Outline of the differences in the scopes of consolidation (entity by entity)</t>
  </si>
  <si>
    <t>• EU LIA - Explanations of differences between accounting and regulatory exposure amounts</t>
  </si>
  <si>
    <t>• EU LIB - Other qualitative information on the scope of application</t>
  </si>
  <si>
    <t>EU OV1 - Overview of total risk exposure amounts</t>
  </si>
  <si>
    <t>Return to index</t>
  </si>
  <si>
    <t>(DKK mio.)</t>
  </si>
  <si>
    <t>Risk weighted exposure amounts (RWEAs)</t>
  </si>
  <si>
    <t>Total own funds requirements</t>
  </si>
  <si>
    <t>31 December 2024</t>
  </si>
  <si>
    <t>30 September 2024</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</si>
  <si>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</si>
  <si>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</si>
  <si>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</si>
  <si>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</si>
  <si>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</si>
  <si>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</si>
  <si>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</si>
  <si>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</si>
  <si>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</si>
  <si>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</si>
  <si>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</si>
  <si>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</si>
  <si>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</si>
  <si>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</si>
  <si>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</si>
  <si>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</si>
  <si>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</si>
  <si>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</si>
  <si>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</si>
  <si>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</si>
  <si>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</si>
  <si>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</si>
  <si>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</si>
  <si>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</si>
  <si>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</si>
  <si>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</si>
  <si>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</si>
  <si>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</si>
  <si>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</si>
  <si>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</si>
  <si>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</si>
  <si>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</si>
  <si>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</si>
  <si>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</si>
  <si>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KM1 - Key metrics template</t>
  </si>
  <si>
    <t>30 June 2024</t>
  </si>
  <si>
    <t>31 March 2024</t>
  </si>
  <si>
    <t>31 December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</si>
  <si>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</si>
  <si>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</si>
  <si>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</si>
  <si>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</si>
  <si>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</si>
  <si>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</si>
  <si>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</si>
  <si>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</si>
  <si>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</si>
  <si>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</si>
  <si>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</si>
  <si>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</si>
  <si>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</si>
  <si>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</si>
  <si>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</si>
  <si>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</si>
  <si>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</si>
  <si>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</si>
  <si>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</si>
  <si>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</si>
  <si>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</si>
  <si>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</si>
  <si>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</si>
  <si>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</si>
  <si>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</si>
  <si>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</si>
  <si>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</si>
  <si>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</si>
  <si>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</si>
  <si>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</si>
  <si>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</si>
  <si>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</si>
  <si>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</si>
  <si>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</si>
  <si>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</si>
  <si>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</si>
  <si>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</si>
  <si>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</si>
  <si>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</si>
  <si>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</si>
  <si>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</si>
  <si>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</si>
  <si>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</si>
  <si>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</si>
  <si>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</si>
  <si>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</si>
  <si>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</si>
  <si>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</si>
  <si>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</si>
  <si>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</si>
  <si>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</si>
  <si>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</si>
  <si>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</si>
  <si>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</si>
  <si>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</si>
  <si>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</si>
  <si>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</si>
  <si>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</si>
  <si>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OVC - ICAAP information</t>
  </si>
  <si>
    <t xml:space="preserve">Legal basis </t>
  </si>
  <si>
    <t>Explanation</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</si>
  <si>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</si>
  <si>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</si>
  <si>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</si>
  <si>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</si>
  <si>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</si>
  <si>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OVA - Instructions for disclosure of risk management objectives and policies</t>
  </si>
  <si>
    <t>Legal references and instructions</t>
  </si>
  <si>
    <t>Free Format</t>
  </si>
  <si>
    <t>Row number</t>
  </si>
  <si>
    <t>(a)</t>
  </si>
  <si>
    <r>
      <t xml:space="preserve">The concise risk statement approved by the management body </t>
    </r>
    <r>
      <rPr>
        <b/>
        <sz val="11"/>
        <color theme="1"/>
        <rFont val="Calibri"/>
        <family val="2"/>
        <scheme val="minor"/>
      </rPr>
      <t xml:space="preserve"> </t>
    </r>
    <r>
      <rPr>
        <sz val="11"/>
        <color theme="1"/>
        <rFont val="Calibri"/>
        <family val="2"/>
        <scheme val="minor"/>
      </rPr>
      <t>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t>
    </r>
  </si>
  <si>
    <t>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</si>
  <si>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(b)</t>
  </si>
  <si>
    <t xml:space="preserve">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organisational and internal control procedures. </t>
  </si>
  <si>
    <t xml:space="preserve">When disclosing the structure and organisation of the relevant risk management function, institutions shall complement the disclosure with the following information: </t>
  </si>
  <si>
    <r>
      <t>-</t>
    </r>
    <r>
      <rPr>
        <sz val="11"/>
        <color theme="1"/>
        <rFont val="Calibri"/>
        <family val="2"/>
        <scheme val="minor"/>
      </rPr>
      <t xml:space="preserve">       Information on the overall internal control framework and how its control functions are organised (authority, resources, statute, independence), the major tasks they perform, and any actual and planned material changes to these functions; </t>
    </r>
  </si>
  <si>
    <t xml:space="preserve">-       The approved limits of risks to which the institution is exposed; </t>
  </si>
  <si>
    <r>
      <t>-</t>
    </r>
    <r>
      <rPr>
        <sz val="11"/>
        <color theme="1"/>
        <rFont val="Calibri"/>
        <family val="2"/>
        <scheme val="minor"/>
      </rPr>
      <t>       Changes of the heads of internal control, risk management, compliance and internal audit.</t>
    </r>
  </si>
  <si>
    <r>
      <t>-</t>
    </r>
    <r>
      <rPr>
        <sz val="11"/>
        <color theme="1"/>
        <rFont val="Calibri"/>
        <family val="2"/>
        <scheme val="minor"/>
      </rPr>
      <t>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r>
  </si>
  <si>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</si>
  <si>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</si>
  <si>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</si>
  <si>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</si>
  <si>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</si>
  <si>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</si>
  <si>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</si>
  <si>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</si>
  <si>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</si>
  <si>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</si>
  <si>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</si>
  <si>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Institutions shall disclose the number of directorships held by members of the management body in accordance with point (a) of Article 435(2) CRR. When disclosing this information, the following specifications apply:</t>
  </si>
  <si>
    <r>
      <t>-</t>
    </r>
    <r>
      <rPr>
        <sz val="11"/>
        <color theme="1"/>
        <rFont val="Calibri"/>
        <family val="2"/>
        <scheme val="minor"/>
      </rPr>
      <t>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t>
    </r>
  </si>
  <si>
    <r>
      <t xml:space="preserve">See the Management’s Report in the </t>
    </r>
    <r>
      <rPr>
        <i/>
        <sz val="11"/>
        <rFont val="Calibri"/>
        <family val="2"/>
        <scheme val="minor"/>
      </rPr>
      <t>Annual Report for 2024</t>
    </r>
    <r>
      <rPr>
        <sz val="11"/>
        <rFont val="Calibri"/>
        <family val="2"/>
        <scheme val="minor"/>
      </rPr>
      <t>.</t>
    </r>
  </si>
  <si>
    <r>
      <t>-</t>
    </r>
    <r>
      <rPr>
        <sz val="11"/>
        <color theme="1"/>
        <rFont val="Calibri"/>
        <family val="2"/>
        <scheme val="minor"/>
      </rPr>
      <t>       Where an additional directorship was approved by the competent authority, all institutions in which this member holds a directorship shall disclose this fact together with the name of the competent authority approving the additional directorship.</t>
    </r>
  </si>
  <si>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</si>
  <si>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r>
      <t xml:space="preserve">The current competencies of the Board of Directors can be found in the Management’s Report in the </t>
    </r>
    <r>
      <rPr>
        <i/>
        <sz val="11"/>
        <rFont val="Calibri"/>
        <family val="2"/>
        <scheme val="minor"/>
      </rPr>
      <t>Annual Report for 2024</t>
    </r>
    <r>
      <rPr>
        <sz val="11"/>
        <rFont val="Calibri"/>
        <family val="2"/>
        <scheme val="minor"/>
      </rPr>
      <t>.
The Board of Directors has adopted and published a policy for diversity and suitability, which sets out the qualifications and competencies that are particularly important when appointing new candidates to the Board of Directors. The policy is available on the bank’s website.</t>
    </r>
  </si>
  <si>
    <t xml:space="preserve">When disclosing their diversity policy in accordance with point (c) of Article 435(2) CRR, institutions shall disclose information on the objectives and any relevant targets set out in that policy, and the extent to which those objectives and targets have been achieved. </t>
  </si>
  <si>
    <t xml:space="preserve">In particular institutions shall disclose the policy on gender diversity, including: </t>
  </si>
  <si>
    <r>
      <t>-</t>
    </r>
    <r>
      <rPr>
        <sz val="11"/>
        <color theme="1"/>
        <rFont val="Calibri"/>
        <family val="2"/>
        <scheme val="minor"/>
      </rPr>
      <t xml:space="preserve">       Where a target has been set for the underrepresented gender and for the policies regarding diversity in terms of age, educational background, professional background and geographical provenance, the target set, and the extent to which the targets are met. </t>
    </r>
  </si>
  <si>
    <r>
      <t>-</t>
    </r>
    <r>
      <rPr>
        <sz val="11"/>
        <color theme="1"/>
        <rFont val="Calibri"/>
        <family val="2"/>
        <scheme val="minor"/>
      </rPr>
      <t>       Where a target is not met, institutions shall disclose the reasons and, when relevant, the measures taken to meet the target within a certain time period.</t>
    </r>
  </si>
  <si>
    <r>
      <t xml:space="preserve">See the 'Policy and goals for the underrepresented gender' section in the Management’s Report and the CSRD-reporting regarding equal treatment and opportunities for all in the </t>
    </r>
    <r>
      <rPr>
        <i/>
        <sz val="11"/>
        <rFont val="Calibri"/>
        <family val="2"/>
        <scheme val="minor"/>
      </rPr>
      <t>Annual Report for 2024.</t>
    </r>
  </si>
  <si>
    <t>Institution shall disclose if they have set up a separate risk committee, and the number of times the risk committee has met in accordance with point (d) of Article 435(2) CRR.</t>
  </si>
  <si>
    <r>
      <t xml:space="preserve">See the section regarding board committees in the Management’s Report in the </t>
    </r>
    <r>
      <rPr>
        <i/>
        <sz val="11"/>
        <rFont val="Calibri"/>
        <family val="2"/>
        <scheme val="minor"/>
      </rPr>
      <t>Annual report for 2024.</t>
    </r>
  </si>
  <si>
    <t xml:space="preserve">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</si>
  <si>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r>
      <t>The Executive Board recommends relevant risk policies for consideration and approval by the Board of Directors. The policies specify risk tolerances and risk levels. Compliance with these policies is regularly reported on to the Board of Directors and the risk committee appointed by the Board of Directors. The Board of Directors holds approximately 10 meetings per year. 
In addition see the section on risk management in the Management’s Report in the</t>
    </r>
    <r>
      <rPr>
        <i/>
        <sz val="11"/>
        <rFont val="Calibri"/>
        <family val="2"/>
        <scheme val="minor"/>
      </rPr>
      <t xml:space="preserve"> Annual report for 2024</t>
    </r>
    <r>
      <rPr>
        <sz val="11"/>
        <rFont val="Calibri"/>
        <family val="2"/>
        <scheme val="minor"/>
      </rPr>
      <t>.</t>
    </r>
  </si>
  <si>
    <t>EU PV1 - Prudent valuation adjustments (PVA)</t>
  </si>
  <si>
    <t>At 31 December 2024 (DKK mio.)</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</si>
  <si>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</si>
  <si>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</si>
  <si>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</si>
  <si>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</si>
  <si>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</si>
  <si>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</si>
  <si>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</si>
  <si>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</si>
  <si>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</si>
  <si>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</si>
  <si>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</si>
  <si>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</si>
  <si>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</si>
  <si>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</si>
  <si>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Not applicable</t>
  </si>
  <si>
    <t>Close-out cost</t>
  </si>
  <si>
    <t>Concentrated positions</t>
  </si>
  <si>
    <t>Early termination</t>
  </si>
  <si>
    <t>Model risk</t>
  </si>
  <si>
    <t>Future administrative costs</t>
  </si>
  <si>
    <t>Total Additional Valuation Adjustments (AVAs)</t>
  </si>
  <si>
    <t>EU CC1 - Composition of regulatory own funds</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</si>
  <si>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</si>
  <si>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</si>
  <si>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</si>
  <si>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</si>
  <si>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</si>
  <si>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</si>
  <si>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</si>
  <si>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</si>
  <si>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</si>
  <si>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</si>
  <si>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</si>
  <si>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</si>
  <si>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</si>
  <si>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</si>
  <si>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</si>
  <si>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</si>
  <si>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</si>
  <si>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</si>
  <si>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</si>
  <si>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</si>
  <si>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</si>
  <si>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</si>
  <si>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</si>
  <si>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</si>
  <si>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</si>
  <si>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</si>
  <si>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</si>
  <si>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</si>
  <si>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</si>
  <si>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</si>
  <si>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</si>
  <si>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</si>
  <si>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</si>
  <si>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</si>
  <si>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</si>
  <si>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</si>
  <si>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</si>
  <si>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</si>
  <si>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</si>
  <si>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</si>
  <si>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</si>
  <si>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</si>
  <si>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</si>
  <si>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</si>
  <si>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</si>
  <si>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</si>
  <si>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</si>
  <si>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</si>
  <si>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</si>
  <si>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</si>
  <si>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</si>
  <si>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</si>
  <si>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</si>
  <si>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</si>
  <si>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</si>
  <si>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</si>
  <si>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</si>
  <si>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</si>
  <si>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</si>
  <si>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</si>
  <si>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</si>
  <si>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</si>
  <si>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</si>
  <si>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</si>
  <si>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</si>
  <si>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</si>
  <si>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</si>
  <si>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</si>
  <si>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</si>
  <si>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</si>
  <si>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</si>
  <si>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</si>
  <si>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</si>
  <si>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</si>
  <si>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</si>
  <si>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</si>
  <si>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</si>
  <si>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</si>
  <si>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</si>
  <si>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</si>
  <si>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</si>
  <si>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</si>
  <si>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</si>
  <si>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</si>
  <si>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</si>
  <si>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</si>
  <si>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</si>
  <si>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</si>
  <si>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</si>
  <si>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</si>
  <si>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</si>
  <si>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</si>
  <si>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</si>
  <si>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</si>
  <si>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</si>
  <si>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</si>
  <si>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</si>
  <si>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</si>
  <si>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</si>
  <si>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</si>
  <si>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</si>
  <si>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</si>
  <si>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</si>
  <si>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</si>
  <si>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</si>
  <si>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</si>
  <si>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</si>
  <si>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</si>
  <si>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</si>
  <si>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</si>
  <si>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</si>
  <si>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</si>
  <si>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</si>
  <si>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</si>
  <si>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</si>
  <si>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</si>
  <si>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</si>
  <si>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</si>
  <si>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</si>
  <si>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</si>
  <si>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</si>
  <si>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</si>
  <si>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</si>
  <si>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</si>
  <si>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</si>
  <si>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</si>
  <si>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</si>
  <si>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</si>
  <si>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</si>
  <si>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</si>
  <si>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</si>
  <si>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</si>
  <si>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</si>
  <si>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</si>
  <si>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</si>
  <si>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</si>
  <si>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</si>
  <si>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</si>
  <si>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</si>
  <si>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</si>
  <si>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</si>
  <si>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</si>
  <si>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</si>
  <si>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</si>
  <si>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</si>
  <si>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</si>
  <si>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</si>
  <si>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</si>
  <si>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</si>
  <si>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</si>
  <si>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</si>
  <si>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</si>
  <si>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</si>
  <si>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</si>
  <si>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</si>
  <si>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</si>
  <si>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</si>
  <si>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</si>
  <si>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</si>
  <si>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</si>
  <si>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</si>
  <si>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</si>
  <si>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</si>
  <si>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</si>
  <si>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</si>
  <si>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</si>
  <si>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</si>
  <si>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CCA - Main features of regulatory own funds instruments and eligible liabilities instruments</t>
  </si>
  <si>
    <t>Issuer</t>
  </si>
  <si>
    <t>Arbejdernes Landsbank</t>
  </si>
  <si>
    <t>Vestjysk Bank</t>
  </si>
  <si>
    <t>Unique identifier (eg CUSIP, ISIN or Bloomberg identifier for private placement</t>
  </si>
  <si>
    <t>N/A</t>
  </si>
  <si>
    <t>DK0010304500</t>
  </si>
  <si>
    <t>DK0030484118</t>
  </si>
  <si>
    <t>DK0030510482</t>
  </si>
  <si>
    <t>DK0030525167</t>
  </si>
  <si>
    <t>DK0030497870</t>
  </si>
  <si>
    <t>DK0030442892</t>
  </si>
  <si>
    <t>DK0030525241</t>
  </si>
  <si>
    <t>DK0030527106</t>
  </si>
  <si>
    <t>DK0030514476</t>
  </si>
  <si>
    <t>DK0030490941</t>
  </si>
  <si>
    <t>DK0030522305</t>
  </si>
  <si>
    <t>DK0030522222</t>
  </si>
  <si>
    <t>DK0030512181</t>
  </si>
  <si>
    <t>DK0030524350</t>
  </si>
  <si>
    <t xml:space="preserve">2a </t>
  </si>
  <si>
    <t>Public or private placement</t>
  </si>
  <si>
    <t>Private</t>
  </si>
  <si>
    <t>Public</t>
  </si>
  <si>
    <t>Governing law(s) of the instrument</t>
  </si>
  <si>
    <t>Danish</t>
  </si>
  <si>
    <t>3a</t>
  </si>
  <si>
    <t>Contractual recognition of write down and conversion powers of resolution authorities</t>
  </si>
  <si>
    <t>Yes</t>
  </si>
  <si>
    <t>No</t>
  </si>
  <si>
    <t>Regulatory treatment</t>
  </si>
  <si>
    <t>Current treatment taking into account, where applicable, transitional CRR rules</t>
  </si>
  <si>
    <t>Additional Tier 1</t>
  </si>
  <si>
    <t>Tier 2</t>
  </si>
  <si>
    <t>Senior preferred</t>
  </si>
  <si>
    <t>Senior non preferred</t>
  </si>
  <si>
    <t>Post-transitional CRR rules</t>
  </si>
  <si>
    <t>Eligible at solo/(sub-)consolidated/solo &amp;
(sub-)consolidated</t>
  </si>
  <si>
    <t>Solo &amp; Consolidated</t>
  </si>
  <si>
    <t>Subconsolidated</t>
  </si>
  <si>
    <t>Instrument type (types to be specified by each jurisdiction)</t>
  </si>
  <si>
    <t>Share capital as published in Regulation (EU) No 575/2013 article 28</t>
  </si>
  <si>
    <t>Amount recognised in regulatory capital or eligible liabilities  (Currency in million, as of most recent reporting date)</t>
  </si>
  <si>
    <t>DKKm 2100</t>
  </si>
  <si>
    <t>DKK 1234</t>
  </si>
  <si>
    <t>DKKm 50</t>
  </si>
  <si>
    <t>DKKm 250</t>
  </si>
  <si>
    <t>DKKm 0</t>
  </si>
  <si>
    <t>DKKm 499</t>
  </si>
  <si>
    <t>DKKm 998</t>
  </si>
  <si>
    <t>DKKm 149</t>
  </si>
  <si>
    <t>Nominal amount of instrument</t>
  </si>
  <si>
    <t>EU-9a</t>
  </si>
  <si>
    <t>Issue price</t>
  </si>
  <si>
    <t>EU-9b</t>
  </si>
  <si>
    <t>Redemption price</t>
  </si>
  <si>
    <t>Accounting classification</t>
  </si>
  <si>
    <t>Liability - Amortised Cost</t>
  </si>
  <si>
    <t>Original date of issuance</t>
  </si>
  <si>
    <t>April 27, 1919</t>
  </si>
  <si>
    <t>Perpetual or dated</t>
  </si>
  <si>
    <t>Perpetual</t>
  </si>
  <si>
    <t>Original maturity date</t>
  </si>
  <si>
    <t>No Maturity Date</t>
  </si>
  <si>
    <t>Issuer call subject to prior supervisory approval</t>
  </si>
  <si>
    <t>Optional call date, contingent call dates, and redemption amount</t>
  </si>
  <si>
    <t>Subsequent call dates, if applicable</t>
  </si>
  <si>
    <t>Fixed or floating dividend/coupon</t>
  </si>
  <si>
    <t>Floating</t>
  </si>
  <si>
    <t>Fixed</t>
  </si>
  <si>
    <t>Coupon rate and any related index</t>
  </si>
  <si>
    <t>Existence of a dividend stopper</t>
  </si>
  <si>
    <t>Fully discretionary, partially discretionary or mandatory (in terms of timing</t>
  </si>
  <si>
    <t>Discretionary</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</si>
  <si>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</si>
  <si>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</si>
  <si>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</si>
  <si>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</si>
  <si>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</si>
  <si>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</si>
  <si>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</si>
  <si>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Convertible</t>
  </si>
  <si>
    <t>If convertible, conversion trigger (s)</t>
  </si>
  <si>
    <t>Occurence of Resolution Event</t>
  </si>
  <si>
    <t>If convertible, fully or partially</t>
  </si>
  <si>
    <t>Partial</t>
  </si>
  <si>
    <t>If convertible, conversion rate</t>
  </si>
  <si>
    <t>If convertible, mandatory or optional conversion</t>
  </si>
  <si>
    <t>Optional (as determined by the Danish Resolution Authority)</t>
  </si>
  <si>
    <t>If convertible, specify instrument type convertible into</t>
  </si>
  <si>
    <t>If convertible, specify issuer of instrument it converts into</t>
  </si>
  <si>
    <t>Write-down features</t>
  </si>
  <si>
    <t>If write-down, write-down trigger (s)</t>
  </si>
  <si>
    <t>If write-down, full or partial</t>
  </si>
  <si>
    <t>Write-down takes place with the smaller of the following amounts: The amount required to bring the bank's CET1-ratio up to 5.125 percent or which, in the event of a write-down, will write down the outstanding principal to DKK 0,01</t>
  </si>
  <si>
    <t>Write-down takes place with the smaller of the following amounts: The amount required to bring the bank's actual CET1-capital ratio up to 5.125%, or the amount that reduces the principal of the individual capital certificate to DKK 0.01</t>
  </si>
  <si>
    <t>If write-down, permanent or temporary</t>
  </si>
  <si>
    <t>Temporary</t>
  </si>
  <si>
    <t>Permanent</t>
  </si>
  <si>
    <t>If temporary write-down, description of write-up mechanism</t>
  </si>
  <si>
    <t>There must be an ongoing write-up of the loan to the greatest extent possible, as such a revaluation must not prevent a recapitalization of the bank. The write-up can take place to a maximum of the original nominal value. The loan is not written up in the event of the bank's liquidation or bankruptcy</t>
  </si>
  <si>
    <t>34a</t>
  </si>
  <si>
    <t>Type of subordination (only for eligible liabilities)</t>
  </si>
  <si>
    <t>Statutory</t>
  </si>
  <si>
    <t>EU-34b</t>
  </si>
  <si>
    <t>Ranking of the instrument in normal insolvency proceedings</t>
  </si>
  <si>
    <t>Subordinated</t>
  </si>
  <si>
    <t>Senior debt</t>
  </si>
  <si>
    <t>Subordinated senior debt</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</si>
  <si>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</si>
  <si>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</si>
  <si>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</si>
  <si>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</si>
  <si>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</si>
  <si>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</si>
  <si>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</si>
  <si>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</si>
  <si>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</si>
  <si>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</si>
  <si>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</si>
  <si>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</si>
  <si>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</si>
  <si>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</si>
  <si>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</si>
  <si>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</si>
  <si>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</si>
  <si>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</si>
  <si>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</si>
  <si>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</si>
  <si>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</si>
  <si>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</si>
  <si>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</si>
  <si>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</si>
  <si>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</si>
  <si>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</si>
  <si>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</si>
  <si>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</si>
  <si>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</si>
  <si>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</si>
  <si>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</si>
  <si>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</si>
  <si>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</si>
  <si>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</si>
  <si>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</si>
  <si>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</si>
  <si>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</si>
  <si>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</si>
  <si>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</si>
  <si>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</si>
  <si>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</si>
  <si>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</si>
  <si>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</si>
  <si>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</si>
  <si>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</si>
  <si>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</si>
  <si>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</si>
  <si>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</si>
  <si>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</si>
  <si>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</si>
  <si>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</si>
  <si>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</si>
  <si>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</si>
  <si>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</si>
  <si>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</si>
  <si>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</si>
  <si>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</si>
  <si>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</si>
  <si>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</si>
  <si>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</si>
  <si>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</si>
  <si>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</si>
  <si>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</si>
  <si>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</si>
  <si>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</si>
  <si>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</si>
  <si>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</si>
  <si>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</si>
  <si>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</si>
  <si>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</si>
  <si>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</si>
  <si>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</si>
  <si>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</si>
  <si>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</si>
  <si>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</si>
  <si>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</si>
  <si>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</si>
  <si>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</si>
  <si>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</si>
  <si>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</si>
  <si>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</si>
  <si>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</si>
  <si>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</si>
  <si>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</si>
  <si>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</si>
  <si>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</si>
  <si>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</si>
  <si>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</si>
  <si>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</si>
  <si>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</si>
  <si>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</si>
  <si>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</si>
  <si>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</si>
  <si>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</si>
  <si>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</si>
  <si>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</si>
  <si>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</si>
  <si>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</si>
  <si>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</si>
  <si>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</si>
  <si>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</si>
  <si>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</si>
  <si>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</si>
  <si>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</si>
  <si>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</si>
  <si>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</si>
  <si>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</si>
  <si>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</si>
  <si>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</si>
  <si>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</si>
  <si>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</si>
  <si>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</si>
  <si>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</si>
  <si>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</si>
  <si>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</si>
  <si>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</si>
  <si>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</si>
  <si>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</si>
  <si>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</si>
  <si>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</si>
  <si>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</si>
  <si>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</si>
  <si>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</si>
  <si>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</si>
  <si>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</si>
  <si>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</si>
  <si>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</si>
  <si>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</si>
  <si>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</si>
  <si>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</si>
  <si>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</si>
  <si>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</si>
  <si>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</si>
  <si>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</si>
  <si>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</si>
  <si>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</si>
  <si>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</si>
  <si>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</si>
  <si>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</si>
  <si>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</si>
  <si>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</si>
  <si>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</si>
  <si>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</si>
  <si>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</si>
  <si>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</si>
  <si>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</si>
  <si>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</si>
  <si>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</si>
  <si>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</si>
  <si>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</si>
  <si>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</si>
  <si>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</si>
  <si>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</si>
  <si>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</si>
  <si>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</si>
  <si>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</si>
  <si>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</si>
  <si>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</si>
  <si>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LRA: Disclosure of LR qualitative information</t>
  </si>
  <si>
    <t>Row</t>
  </si>
  <si>
    <t>Description of the processes used to manage the risk of excessive leverage</t>
  </si>
  <si>
    <t xml:space="preserve">Through its leverage policy, the group has specified the framework for managing and monitoring the risk of excessive leverage. The group’s leverage target is specified in accordance with the group’s risk strategy and the group believes that a leverage ratio higher than 6% is appropriate for the group’s business model.
The leverage ratio is at a considerable distance from both the group’s target and the minimum requirement of 3%.
The group calculates the leverage ratio on a quarterly basis and monitors the level on an ongoing basis. </t>
  </si>
  <si>
    <t>Description of the factors that had an impact on the leverage Ratio during the period to which the disclosed leverage Ratio refers</t>
  </si>
  <si>
    <t xml:space="preserve">The increase in the leverage ratio is primarily attributable to the increase in Tier 1 capital as a result of the group’s result. </t>
  </si>
  <si>
    <t xml:space="preserve">EU LIQA - Liquidity risk management </t>
  </si>
  <si>
    <t>in accordance with Article 451a(4) CRR</t>
  </si>
  <si>
    <t>Qualitative information - Free format</t>
  </si>
  <si>
    <t xml:space="preserve">Strategies and processes in the management of the liquidity risk, including policies on diversification in the sources and tenor of planned funding, </t>
  </si>
  <si>
    <t xml:space="preserve">The group monitors the LCR on a daily basis for each company in the group and the group itself while also monitors the instruction limits and the minimum level of HQLA. NSFR is calculated monthly and consolidated quarterly. Both LCR and NSFR are stresstested monthly for the banks and group. </t>
  </si>
  <si>
    <t>Structure and organisation of the liquidity risk management function (authority, statute, other arrangements).</t>
  </si>
  <si>
    <t xml:space="preserve">Reporting and monitoring of liquidity ratios is anchored in the Regulation &amp; Capital Management department, which also reports to the Balance Sheet &amp; Capital Council (internal committee) and to the Board of Director’s risk committee and the Board of Directors. </t>
  </si>
  <si>
    <t>A description of the degree of centralisation of liquidity management and interaction between the group’s units</t>
  </si>
  <si>
    <t xml:space="preserve">Regulation &amp; Capital Management department calculates and monitors ratios and instruction limits throughout the group while operational management for the bank is anchored in Liquidity &amp; Balance Management and AL Markets. Vestjysk Bank has outsourced the operational management while Regulation &amp; Capital Management is responsible for long-term management. </t>
  </si>
  <si>
    <t>Scope and nature of liquidity risk reporting and measurement systems.</t>
  </si>
  <si>
    <t>The liquidity ratios with associated stress tests are reported in larger reports such as ILAAP and the Recovery Plan which describe the liquidity preparedness.</t>
  </si>
  <si>
    <t>Policies for hedging and mitigating the liquidity risk and strategies and processes for monitoring the continuing effectiveness of hedges and mitigants.</t>
  </si>
  <si>
    <t>An outline of the bank`s contingency funding plans.</t>
  </si>
  <si>
    <t xml:space="preserve">The liquidity preparedness plan is divided into faster actions (less than one month) consisting of 5 actions and long-term actions (more than one month) consisting of 6 actions. The plan is reviewed annually and is assessed operational. The plan includes both lighter and more serious measures depending on the situation. </t>
  </si>
  <si>
    <t>An explanation of how stress testing is used.</t>
  </si>
  <si>
    <t xml:space="preserve">Stress test is reported to the Executive Board and the Board of Directors. They are included in the liquidity preparedness plan, recovery plan and quarterly reporting to the Board of Directors. </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</si>
  <si>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</si>
  <si>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</si>
  <si>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Short excerpt from the business model (approved by the Board of Directors):      
                                                                                                                                                                                                                                                                                                                                                                                                                                                                                                                                                                                                                            Arbejdernes Landsbank has historically had a solid deposit base and ample liquidity. As far as possible, Arbejdernes Landsbank wants to operate a group in which external financing is based on customer deposits and this is why the bank has an objective of having a deposit surplus. The group aims to have an excess liquidity coverage of 70%, corresponding to a Liquidity Coverage Ratio (LCR) of 170% and a reassuring funding structure with an excess coverage of 25%
corresponding to a Net Stable Funding Ratio (NSFR) of 125%. With the objective of having a profitable and diversified supplement to the primary loans business, Arbejdernes Landsbank has chosen to actively manage the deposit surplus by investing predominantly in liquid and secure bonds.</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</si>
  <si>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</si>
  <si>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</si>
  <si>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</si>
  <si>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</si>
  <si>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LIQB  on qualitative information on LCR, which complements template EU LIQ1.</t>
  </si>
  <si>
    <t>in accordance with Article 451a(2) CRR</t>
  </si>
  <si>
    <t>Explanations on the main drivers of LCR results and the evolution of the contribution of inputs to the LCR’s calculation over time</t>
  </si>
  <si>
    <t>Explanations on the changes in the LCR over time</t>
  </si>
  <si>
    <r>
      <rPr>
        <sz val="11"/>
        <color theme="1"/>
        <rFont val="Calibri"/>
        <family val="2"/>
        <scheme val="minor"/>
      </rPr>
      <t>Minor quarterly fluctuations in net outflow are primarily due to changed short-term placement needs in the money market, while the changes in the liquidity buffer are attributable to fluctuations in the Group's placement needs.</t>
    </r>
    <r>
      <rPr>
        <sz val="11"/>
        <color rgb="FF00B0F0"/>
        <rFont val="Calibri"/>
        <family val="2"/>
        <scheme val="minor"/>
      </rPr>
      <t xml:space="preserve">  </t>
    </r>
  </si>
  <si>
    <t>Explanations on the actual concentration of funding sources</t>
  </si>
  <si>
    <t>Apart from the composition of the Group's liquidity buffer, the primary reason for the high and stable LCR development is the Group’s deposits, of which 62% is recognised as stable pursuant to the LCR regulation. The high degree of stable deposits results in a corresponding lower net outflow compared with non-stable deposits.</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</si>
  <si>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</si>
  <si>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2024, total L1 securities accounted for 96% of the Group's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</si>
  <si>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</si>
  <si>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</si>
  <si>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</si>
  <si>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 xml:space="preserve">Most of the Group’s liquidity risk is in DKK, while a smaller part of the risk is concentrated in major currencies, i.e. SEK, EUR and USD. </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</si>
  <si>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</si>
  <si>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</si>
  <si>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</si>
  <si>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</si>
  <si>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</si>
  <si>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</si>
  <si>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</si>
  <si>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31 June 2024</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</si>
  <si>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</si>
  <si>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</si>
  <si>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</si>
  <si>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</si>
  <si>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</si>
  <si>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</si>
  <si>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</si>
  <si>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</si>
  <si>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</si>
  <si>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</si>
  <si>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</si>
  <si>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</si>
  <si>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</si>
  <si>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</si>
  <si>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</si>
  <si>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</si>
  <si>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</si>
  <si>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</si>
  <si>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</si>
  <si>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</si>
  <si>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</si>
  <si>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</si>
  <si>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</si>
  <si>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</si>
  <si>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</si>
  <si>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</si>
  <si>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</si>
  <si>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</si>
  <si>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</si>
  <si>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</si>
  <si>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</si>
  <si>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</si>
  <si>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</si>
  <si>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</si>
  <si>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</si>
  <si>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</si>
  <si>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</si>
  <si>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</si>
  <si>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</si>
  <si>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</si>
  <si>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</si>
  <si>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</si>
  <si>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</si>
  <si>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</si>
  <si>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</si>
  <si>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</si>
  <si>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</si>
  <si>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</si>
  <si>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</si>
  <si>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</si>
  <si>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</si>
  <si>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</si>
  <si>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</si>
  <si>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</si>
  <si>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</si>
  <si>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</si>
  <si>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</si>
  <si>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</si>
  <si>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</si>
  <si>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</si>
  <si>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</si>
  <si>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</si>
  <si>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</si>
  <si>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</si>
  <si>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</si>
  <si>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</si>
  <si>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</si>
  <si>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</si>
  <si>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</si>
  <si>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</si>
  <si>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</si>
  <si>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</si>
  <si>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</si>
  <si>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</si>
  <si>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</si>
  <si>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</si>
  <si>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</si>
  <si>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</si>
  <si>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</si>
  <si>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</si>
  <si>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</si>
  <si>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EU CRA - General qualitative information about credit risk</t>
  </si>
  <si>
    <t>Qualitative disclosures</t>
  </si>
  <si>
    <t>a</t>
  </si>
  <si>
    <t>In the concise risk statement in accordance with point (f) of Article 435(1) CRR, how the business model translates into the components of the institution’s credit risk profile.</t>
  </si>
  <si>
    <t>b</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</si>
  <si>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</si>
  <si>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c</t>
  </si>
  <si>
    <t>When informing on the structure and organisation of the risk management function in accordance with point (b) of Article 435(1) CRR, the structure and organisation of the credit risk management and control function.</t>
  </si>
  <si>
    <t>d</t>
  </si>
  <si>
    <t>When informing on the authority, status and other arrangements for the risk management function in accordance with point (b) of Article 435(1) CRR, the relationships between credit risk management, risk control, compliance and internal audit functions.</t>
  </si>
  <si>
    <t>EU CRB -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</si>
  <si>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</si>
  <si>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</si>
  <si>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</si>
  <si>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</si>
  <si>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</si>
  <si>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</si>
  <si>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</si>
  <si>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</si>
  <si>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</si>
  <si>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</si>
  <si>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</si>
  <si>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</si>
  <si>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</si>
  <si>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</si>
  <si>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</si>
  <si>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</si>
  <si>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</si>
  <si>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</si>
  <si>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</si>
  <si>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</si>
  <si>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</si>
  <si>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</si>
  <si>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</si>
  <si>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</si>
  <si>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</si>
  <si>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</si>
  <si>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</si>
  <si>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</si>
  <si>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</si>
  <si>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</si>
  <si>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</si>
  <si>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</si>
  <si>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</si>
  <si>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</si>
  <si>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</si>
  <si>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</si>
  <si>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</si>
  <si>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</si>
  <si>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</si>
  <si>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</si>
  <si>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</si>
  <si>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</si>
  <si>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</si>
  <si>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</si>
  <si>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</si>
  <si>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</si>
  <si>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</si>
  <si>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</si>
  <si>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</si>
  <si>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</si>
  <si>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</si>
  <si>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</si>
  <si>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</si>
  <si>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</si>
  <si>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</si>
  <si>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</si>
  <si>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</si>
  <si>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</si>
  <si>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</si>
  <si>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</si>
  <si>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</si>
  <si>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</si>
  <si>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</si>
  <si>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</si>
  <si>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</si>
  <si>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</si>
  <si>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</si>
  <si>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</si>
  <si>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</si>
  <si>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</si>
  <si>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</si>
  <si>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</si>
  <si>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</si>
  <si>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</si>
  <si>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</si>
  <si>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</si>
  <si>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</si>
  <si>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</si>
  <si>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</si>
  <si>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</si>
  <si>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</si>
  <si>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</si>
  <si>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</si>
  <si>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</si>
  <si>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</si>
  <si>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</si>
  <si>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</si>
  <si>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</si>
  <si>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</si>
  <si>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</si>
  <si>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</si>
  <si>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</si>
  <si>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</si>
  <si>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</si>
  <si>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</si>
  <si>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</si>
  <si>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</si>
  <si>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</si>
  <si>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</si>
  <si>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</si>
  <si>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CQ3 - Credit quality of performing and non-performing exposures by past due days</t>
  </si>
  <si>
    <t>Gross carrying amount / Nominal amount</t>
  </si>
  <si>
    <t>Not past due or Past due &lt;= 30 days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</si>
  <si>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</si>
  <si>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</si>
  <si>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</si>
  <si>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</si>
  <si>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</si>
  <si>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</si>
  <si>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</si>
  <si>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</si>
  <si>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Of which SMEs</t>
  </si>
  <si>
    <t>Off-balance-sheet exposures</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</si>
  <si>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</si>
  <si>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</si>
  <si>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</si>
  <si>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</si>
  <si>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</si>
  <si>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</si>
  <si>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</si>
  <si>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</si>
  <si>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</si>
  <si>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</si>
  <si>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</si>
  <si>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</si>
  <si>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</si>
  <si>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</si>
  <si>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</si>
  <si>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</si>
  <si>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</si>
  <si>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</si>
  <si>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</si>
  <si>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</si>
  <si>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</si>
  <si>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</si>
  <si>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</si>
  <si>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</si>
  <si>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</si>
  <si>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</si>
  <si>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</si>
  <si>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</si>
  <si>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</si>
  <si>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</si>
  <si>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</si>
  <si>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</si>
  <si>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</si>
  <si>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</si>
  <si>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</si>
  <si>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</si>
  <si>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</si>
  <si>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</si>
  <si>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</si>
  <si>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</si>
  <si>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</si>
  <si>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</si>
  <si>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</si>
  <si>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</si>
  <si>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</si>
  <si>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</si>
  <si>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</si>
  <si>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</si>
  <si>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</si>
  <si>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</si>
  <si>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</si>
  <si>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</si>
  <si>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</si>
  <si>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</si>
  <si>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</si>
  <si>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</si>
  <si>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</si>
  <si>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</si>
  <si>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</si>
  <si>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</si>
  <si>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</si>
  <si>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</si>
  <si>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</si>
  <si>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</si>
  <si>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</si>
  <si>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</si>
  <si>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EU CRC - Qualitative disclosure requirements related to CRM techniques</t>
  </si>
  <si>
    <t xml:space="preserve">Article 453(a) </t>
  </si>
  <si>
    <t>A description of the core features of the policies and processes for on- and off-balance sheet netting and an indication of the extent to which institutions make use of balance sheet netting;</t>
  </si>
  <si>
    <t xml:space="preserve">Article 453(b) </t>
  </si>
  <si>
    <t>The core features of policies and processes for eligible collateral evaluation and management;</t>
  </si>
  <si>
    <t>Article 453(c)</t>
  </si>
  <si>
    <t>A description of the main types of collateral taken by the institution to mitigate credit risk;</t>
  </si>
  <si>
    <t xml:space="preserve">Article 453(d) </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</si>
  <si>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</si>
  <si>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</si>
  <si>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Information about market or credit risk concentrations within the credit mitigation taken;</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</si>
  <si>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</si>
  <si>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</si>
  <si>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</si>
  <si>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</si>
  <si>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</si>
  <si>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</si>
  <si>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</si>
  <si>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</si>
  <si>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CRD - Qualitative disclosure requirements on institutions use of external credit ratings under the standardised approach for credit risk</t>
  </si>
  <si>
    <t>Article 444(a)</t>
  </si>
  <si>
    <t>Names of the external credit assessment institutions (ECAIs) and export credit agencies (ECAs) nominated by the institution, and the reasons for any changes over the disclosure period;</t>
  </si>
  <si>
    <t>Standard &amp; Poor’s Ratings Services</t>
  </si>
  <si>
    <t xml:space="preserve">Article 444(b) </t>
  </si>
  <si>
    <t>The exposure classes for which each ECAI or ECA is used;</t>
  </si>
  <si>
    <t>Institutes and Corporates</t>
  </si>
  <si>
    <t>Article 444(c)</t>
  </si>
  <si>
    <t>A description of the process used to transfer the issuer and issue credit ratings onto comparable assets  items not included in the trading book;</t>
  </si>
  <si>
    <t>The Group uses external ratings from BEC (Bankernes EDB Central), which receives external credit ratings from Standard &amp; Poor’s Ratings Services</t>
  </si>
  <si>
    <t>Article 444(d)</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</si>
  <si>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</si>
  <si>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The Group complies with the standard association published by the EBA</t>
  </si>
  <si>
    <t>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</si>
  <si>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</si>
  <si>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</si>
  <si>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</si>
  <si>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</si>
  <si>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</si>
  <si>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</si>
  <si>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</si>
  <si>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</si>
  <si>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</si>
  <si>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</si>
  <si>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</si>
  <si>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</si>
  <si>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</si>
  <si>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</si>
  <si>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</si>
  <si>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</si>
  <si>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</si>
  <si>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</si>
  <si>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EU CR5 - standardised approach</t>
  </si>
  <si>
    <t>Risk weight</t>
  </si>
  <si>
    <t>Of which unrated</t>
  </si>
  <si>
    <t>Others</t>
  </si>
  <si>
    <t>Unit or shares in collective investment undertakings</t>
  </si>
  <si>
    <t>EU CCRA - Qualitative disclosure related to CCR</t>
  </si>
  <si>
    <t>Flexible format disclosure</t>
  </si>
  <si>
    <r>
      <rPr>
        <b/>
        <sz val="11"/>
        <rFont val="Calibri"/>
        <family val="2"/>
        <scheme val="minor"/>
      </rPr>
      <t>Article 439 (a) CRR</t>
    </r>
    <r>
      <rPr>
        <sz val="11"/>
        <rFont val="Calibri"/>
        <family val="2"/>
        <scheme val="minor"/>
      </rPr>
      <t xml:space="preserve">
Description of the methodology used to assign internal capital and credit limits for counterparty credit exposures, including the methods to assign those limits to exposures to central counterparties</t>
    </r>
  </si>
  <si>
    <t xml:space="preserve">Counterparty risk is calculated for the Arbejdernes Landsbank group as pre-settlement risk, settlement risk and correspondent risk.
Lines are authorised based on the counterparty’s country, rating (and topicality thereof). For lower ratings, Core Tier 1 and total capital are also considered. 
Counterparty risk lines may be granted to central settlement counterparties (CCP) if the CCP is recognised in the EU as a qualified settlement counterparty (QCCP) as listed in Regulation (EU) No 648/2012 of the European Parliament and of the Council on OTC derivatives, central counterparties and trade repositories.
</t>
  </si>
  <si>
    <r>
      <rPr>
        <b/>
        <sz val="11"/>
        <color theme="1"/>
        <rFont val="Calibri"/>
        <family val="2"/>
        <scheme val="minor"/>
      </rPr>
      <t>Article 439 (b) CRR</t>
    </r>
    <r>
      <rPr>
        <sz val="11"/>
        <color theme="1"/>
        <rFont val="Calibri"/>
        <family val="2"/>
        <scheme val="minor"/>
      </rPr>
      <t xml:space="preserve">
Description of policies related to guarantees and other credit risk mitigants, such as the policies for securing collateral and establishing credit reserves</t>
    </r>
  </si>
  <si>
    <t>As far as possible, legally binding netting agreements (ISDA, GMRA and Finance Denmark’s framework agreement) must be entered into with the bank’s financial counterparties.
The use of CSA (ISDA Credit Support Annex) agreements with cash collateral must be maximised.
Settlement should preferably be made through the CLS (Continuous Linked Settlement) system for FX derivatives.</t>
  </si>
  <si>
    <r>
      <rPr>
        <b/>
        <sz val="11"/>
        <rFont val="Calibri"/>
        <family val="2"/>
        <scheme val="minor"/>
      </rPr>
      <t xml:space="preserve">Article 439 (c) CRR
</t>
    </r>
    <r>
      <rPr>
        <sz val="11"/>
        <rFont val="Calibri"/>
        <family val="2"/>
        <scheme val="minor"/>
      </rPr>
      <t>Description of policies with respect to Wrong-Way risk as defined in Article 291 of the CRR</t>
    </r>
  </si>
  <si>
    <t>Wrong-Way risk is minimised by primarily accepting cash collateral.</t>
  </si>
  <si>
    <r>
      <rPr>
        <b/>
        <sz val="11"/>
        <rFont val="Calibri"/>
        <family val="2"/>
        <scheme val="minor"/>
      </rPr>
      <t>Article 431 (3) and (4) CRR</t>
    </r>
    <r>
      <rPr>
        <sz val="11"/>
        <rFont val="Calibri"/>
        <family val="2"/>
        <scheme val="minor"/>
      </rPr>
      <t xml:space="preserve">
Any other risk management objectives and relevant policies related to CCR</t>
    </r>
  </si>
  <si>
    <t>Counterparty risk is diversified by using multiple financial counterparties.</t>
  </si>
  <si>
    <r>
      <rPr>
        <b/>
        <sz val="11"/>
        <color theme="1"/>
        <rFont val="Calibri"/>
        <family val="2"/>
        <scheme val="minor"/>
      </rPr>
      <t>Article 439 (d) CRR</t>
    </r>
    <r>
      <rPr>
        <sz val="11"/>
        <color theme="1"/>
        <rFont val="Calibri"/>
        <family val="2"/>
        <scheme val="minor"/>
      </rPr>
      <t xml:space="preserve">
The amount of collateral the institution would have to provide if its credit rating was downgraded</t>
    </r>
  </si>
  <si>
    <t xml:space="preserve">There are no rating triggers in the Group’s CSA agreements. </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</si>
  <si>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</si>
  <si>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</si>
  <si>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</si>
  <si>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</si>
  <si>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</si>
  <si>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</si>
  <si>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</si>
  <si>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</si>
  <si>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</si>
  <si>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</si>
  <si>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</si>
  <si>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</si>
  <si>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</si>
  <si>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</si>
  <si>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</si>
  <si>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</si>
  <si>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</si>
  <si>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</si>
  <si>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</si>
  <si>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</si>
  <si>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</si>
  <si>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</si>
  <si>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</si>
  <si>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</si>
  <si>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</si>
  <si>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</si>
  <si>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</si>
  <si>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</si>
  <si>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</si>
  <si>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</si>
  <si>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</si>
  <si>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</si>
  <si>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</si>
  <si>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</si>
  <si>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</si>
  <si>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</si>
  <si>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</si>
  <si>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</si>
  <si>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</si>
  <si>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</si>
  <si>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</si>
  <si>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</si>
  <si>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</si>
  <si>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</si>
  <si>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</si>
  <si>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</si>
  <si>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</si>
  <si>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</si>
  <si>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</si>
  <si>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</si>
  <si>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</si>
  <si>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</si>
  <si>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</si>
  <si>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</si>
  <si>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</si>
  <si>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</si>
  <si>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</si>
  <si>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</si>
  <si>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</si>
  <si>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</si>
  <si>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</si>
  <si>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</si>
  <si>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</si>
  <si>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</si>
  <si>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</si>
  <si>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</si>
  <si>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</si>
  <si>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</si>
  <si>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</si>
  <si>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</si>
  <si>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</si>
  <si>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</si>
  <si>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</si>
  <si>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</si>
  <si>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</si>
  <si>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</si>
  <si>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</si>
  <si>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</si>
  <si>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</si>
  <si>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MRA - Qualitative disclosure requirements related to market risk</t>
  </si>
  <si>
    <t>Legal basis</t>
  </si>
  <si>
    <r>
      <t>Article 435 (1) (a) &amp; (d)</t>
    </r>
    <r>
      <rPr>
        <sz val="11"/>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</si>
  <si>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Article 435 (1) (b)</t>
    </r>
    <r>
      <rPr>
        <sz val="11"/>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Calibri"/>
        <family val="2"/>
        <scheme val="minor"/>
      </rPr>
      <t xml:space="preserve">
</t>
    </r>
  </si>
  <si>
    <r>
      <t xml:space="preserve">Article 435 (1) (c) </t>
    </r>
    <r>
      <rPr>
        <sz val="11"/>
        <color theme="1"/>
        <rFont val="Calibri"/>
        <family val="2"/>
        <scheme val="minor"/>
      </rPr>
      <t xml:space="preserve">
Scope and nature of risk reporting and measurement systems</t>
    </r>
  </si>
  <si>
    <t>Market risk is recorded and measured in Calypso. 
Reports are made on a daily basis to the Executive Boards of the two banks in the group while quarterly reports are made to the Board of Directors of the parent company.</t>
  </si>
  <si>
    <t>EU ORA - Qualitative information on operational risk</t>
  </si>
  <si>
    <t>Article 435.1 (a), (b), ( c), (d)</t>
  </si>
  <si>
    <r>
      <t xml:space="preserve">See section 'Risk management', note 2 regarding capital management and note 21 regarding risk management in the </t>
    </r>
    <r>
      <rPr>
        <i/>
        <sz val="11"/>
        <rFont val="Calibri"/>
        <family val="2"/>
        <scheme val="minor"/>
      </rPr>
      <t>Annual report for 2024</t>
    </r>
    <r>
      <rPr>
        <sz val="11"/>
        <rFont val="Calibri"/>
        <family val="2"/>
        <scheme val="minor"/>
      </rPr>
      <t>.
The policy for operational risk has been approved by the Board of Directors.</t>
    </r>
  </si>
  <si>
    <t>Article 446</t>
  </si>
  <si>
    <t>Arbejdernes Landsbank applies the Basic indicator approach in Articles 315-316 of the CRR to calculate capital to cover operational risk. The Group monitors the capital requirement, and makes it own calculations of operational risk based on weaknesses in the internal control environment and on historical losses. The calculations demonstrate the need for a supplement in addition to the capital requirement, and this is accounted for in the calculation of adequate capital and the individual solvency need.</t>
  </si>
  <si>
    <t xml:space="preserve">(c) </t>
  </si>
  <si>
    <t>Article 454</t>
  </si>
  <si>
    <t>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</si>
  <si>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</si>
  <si>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</si>
  <si>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</si>
  <si>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</si>
  <si>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</si>
  <si>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</si>
  <si>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</si>
  <si>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</si>
  <si>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</si>
  <si>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</si>
  <si>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</si>
  <si>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</si>
  <si>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</si>
  <si>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</si>
  <si>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</si>
  <si>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</si>
  <si>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</si>
  <si>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Arbejdernes Landsbank and AL Finans:</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</si>
  <si>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</si>
  <si>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</si>
  <si>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</si>
  <si>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 xml:space="preserve">Vestjysk Bank: </t>
  </si>
  <si>
    <t>Information of how the institution ensures that staff in internal control functions are remunerated independently of the businesses they oversee.</t>
  </si>
  <si>
    <t>Policies and criteria applied for the award of guaranteed variable remuneration and severance payments.</t>
  </si>
  <si>
    <t>Ledelsen i Vestjysk Bank - se bankens organisation</t>
  </si>
  <si>
    <t>Description of the ways in which current and future risks are taken into account in the remuneration processes. Disclosures shall include an overview of the key risks, their measurement and how these measures affect remuneration.</t>
  </si>
  <si>
    <t>See the remuneration policies of Arbejdernes Landsbank, AL Finans and Vestjysk Bank (links above)</t>
  </si>
  <si>
    <t>The ratios between fixed and variable remuneration set in accordance with point (g) of Article 94(1) CRD.</t>
  </si>
  <si>
    <t>The Board of Directors and the Executive Board only receive fixed remuneration. The material risk takers do not receive variable salary components above the permitted lower threshold limit (DKK 0.1 million per year) in pursuance of the applicable “Executive Order on remuneration policy and remuneration in banks, mortgage credit institutions, investment companies, investment management companies, financial holding companies and investment associations”. Consequently, the variable remuneration never exceeds 100% of the fixed remuneration</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</si>
  <si>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</si>
  <si>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</si>
  <si>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</si>
  <si>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</si>
  <si>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</si>
  <si>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</si>
  <si>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</si>
  <si>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</si>
  <si>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</si>
  <si>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</si>
  <si>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</si>
  <si>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 xml:space="preserve">       •       Upon demand from the relevant Member State or competent authority, the total remuneration for each member of the management body or senior management.</t>
  </si>
  <si>
    <t>See publication of individual salary information on Arbejdernes Landbanks homepage.</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</si>
  <si>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</si>
  <si>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</si>
  <si>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</si>
  <si>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</si>
  <si>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EU REM1 - Remuneration awarded for the financial year </t>
  </si>
  <si>
    <t>At 31 December 2024</t>
  </si>
  <si>
    <t>MB Supervisory function</t>
  </si>
  <si>
    <t xml:space="preserve">MB Management function </t>
  </si>
  <si>
    <t>Other senior management</t>
  </si>
  <si>
    <t>Other identified staff</t>
  </si>
  <si>
    <t>Fixed remuneration</t>
  </si>
  <si>
    <t>Number of identified staff</t>
  </si>
  <si>
    <t>Total fixed remuneration (DKK mio.)</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</si>
  <si>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</si>
  <si>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</si>
  <si>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</si>
  <si>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</si>
  <si>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</si>
  <si>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</si>
  <si>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</si>
  <si>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</si>
  <si>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</si>
  <si>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 (DKK mio.)</t>
  </si>
  <si>
    <t>Of which: deferred</t>
  </si>
  <si>
    <t>EU-13a</t>
  </si>
  <si>
    <t>EU-14a</t>
  </si>
  <si>
    <t>EU-13b</t>
  </si>
  <si>
    <t>EU-14b</t>
  </si>
  <si>
    <t>EU-14x</t>
  </si>
  <si>
    <t>EU-14y</t>
  </si>
  <si>
    <t xml:space="preserve">Total remuneration </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</si>
  <si>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</si>
  <si>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</si>
  <si>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</si>
  <si>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</si>
  <si>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</si>
  <si>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</si>
  <si>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</si>
  <si>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</si>
  <si>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</si>
  <si>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</si>
  <si>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</si>
  <si>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</si>
  <si>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</si>
  <si>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</si>
  <si>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</si>
  <si>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REM5 - Information on remuneration of staff whose professional activities have a material impact on institutions’ risk profile (identified staff)</t>
  </si>
  <si>
    <t xml:space="preserve">At 31 December 2024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</si>
  <si>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</si>
  <si>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</si>
  <si>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</si>
  <si>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</si>
  <si>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</si>
  <si>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</si>
  <si>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</si>
  <si>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</si>
  <si>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</si>
  <si>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</si>
  <si>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</si>
  <si>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</si>
  <si>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</si>
  <si>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</si>
  <si>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</si>
  <si>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 (DKK mio.)</t>
  </si>
  <si>
    <t xml:space="preserve">Of which: variable remuneration </t>
  </si>
  <si>
    <t xml:space="preserve">Of which: fixed remuneration </t>
  </si>
  <si>
    <t>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</si>
  <si>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</si>
  <si>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</si>
  <si>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</si>
  <si>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</si>
  <si>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</si>
  <si>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</si>
  <si>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</si>
  <si>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</si>
  <si>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</si>
  <si>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</si>
  <si>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</si>
  <si>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</si>
  <si>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</si>
  <si>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</si>
  <si>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</si>
  <si>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</si>
  <si>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</si>
  <si>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</si>
  <si>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</si>
  <si>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</si>
  <si>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</si>
  <si>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</si>
  <si>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</si>
  <si>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securitiation issued and not yet pledged</t>
  </si>
  <si>
    <t xml:space="preserve">TOTAL  COLLATERAL RECEIVED AND OWN DEBT SECURITIES ISSUED </t>
  </si>
  <si>
    <t>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</si>
  <si>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</si>
  <si>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</si>
  <si>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</si>
  <si>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</si>
  <si>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EU AE4 - Accompanying narrative information</t>
  </si>
  <si>
    <t>Free format text boxes for disclosure of qualitative information, in accordance with Article 443 CRR</t>
  </si>
  <si>
    <t>General narrative information on asset encumbrance</t>
  </si>
  <si>
    <t>To a certain extent, the group encumbers assets in connection with market risk taking and liquidity management, including assets pledged as collateral to Danmarks Nationalbank for securities and retail settlement.
The group uses collateral to other credit institutions for the developments in the market value of the group's OTC traded derivative transactions and margin deposits in connection with exchange-traded derivatives. Specifically, Arbejdernes Landsbank provides initial margin to QCCPs (qualified central clearing counterparties).
The group makes minor use of bond repurchase agreements as part of interest rate risk and liquidity management. 
The group has specified an encumbrance limit of 14% of assets. At the end of 2024, the group utilises less than 1%.</t>
  </si>
  <si>
    <t>Narrative information on the impact of the business model on assets encumbrance and the importance of encumbrance to the institution's business model, which  provides users with the context of the disclosures required in Template EU AE1 and EU AE2.</t>
  </si>
  <si>
    <t xml:space="preserve">EU IRRBBA - Qualitative information on interest rate risks of non-trading book activities </t>
  </si>
  <si>
    <t>A description of how the institution defines IRRBB for purposes of risk control and measurement.</t>
  </si>
  <si>
    <t>The solvency guidelines are followed when calculating IRRBB. 
EVE is worked with in a framework manner and monitored daily in Arbejdernes Landsbank.
Vestjysk Bank monitors the interest rate sensitivity of the interest rate risk outside of the trading portfolio, which is also subject to limits, on a daily basis.</t>
  </si>
  <si>
    <t>A description of the institution's overall IRRBB management and mitigation strategies.</t>
  </si>
  <si>
    <t xml:space="preserve">The group undertakes market risks in the banking book in the ordinary course of its banking business with customers, i.e. through loans, deposits and the mortgage portfolio. In addition, the bank’s own issues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as well as a portfolio of bonds held in the banking book.
Interest rate risk outside the trading portfolio is calculated in the group and the bank in accordance with the solvency guidelines, calculated as present value considerations in a number of yield curve scenarios. 
</t>
  </si>
  <si>
    <t>The periodicity of the calculation of the institution's IRRBB measures, and a description of the specific measures that the institution uses to gauge its sensitivity to IRRBB.</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</si>
  <si>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</si>
  <si>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 description of the interest rate shock and stress scenarios that the institution uses to estimate changes in the economic value and in net interest income (if applicable).</t>
  </si>
  <si>
    <t>Across the group, the 6 scenarios prescribed by the solvency guidelines are calculated for EVE and parallel +/- 200bp for NII.</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</si>
  <si>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</si>
  <si>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</si>
  <si>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</si>
  <si>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Arbejdernes Landsbank’s fixed rate loans are hedged with interest-rate swaps and Arbejdernes Landsbank’s own issues are hedged with cross-currency interest-rate swaps and a portfolio of bonds. Swaps and bonds are recognised at fair value in the financial statements.</t>
  </si>
  <si>
    <t>A description of key modelling and parametric assumptions used for the IRRBB measures in template EU IRRBB1 (if applicable).</t>
  </si>
  <si>
    <t>The calculation of EVE is based on interest rate risk sensitivities (linear PL effect due to interest rate changes).</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</si>
  <si>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</si>
  <si>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</si>
  <si>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</si>
  <si>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</si>
  <si>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All deposits without contractual maturity are treated as if they had a duration of 0.</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</si>
  <si>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</si>
  <si>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</si>
  <si>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</si>
  <si>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</si>
  <si>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</si>
  <si>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</si>
  <si>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</si>
  <si>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</si>
  <si>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</si>
  <si>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</si>
  <si>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</si>
  <si>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</si>
  <si>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</si>
  <si>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</si>
  <si>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</si>
  <si>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</si>
  <si>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</si>
  <si>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</si>
  <si>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</si>
  <si>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</si>
  <si>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</si>
  <si>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</si>
  <si>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</si>
  <si>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</si>
  <si>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</si>
  <si>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</si>
  <si>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</si>
  <si>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</si>
  <si>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</si>
  <si>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</si>
  <si>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</si>
  <si>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</si>
  <si>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</si>
  <si>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</si>
  <si>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</si>
  <si>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</si>
  <si>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</si>
  <si>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</si>
  <si>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</si>
  <si>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1"/>
        <rFont val="Calibri"/>
        <family val="2"/>
        <scheme val="minor"/>
      </rPr>
      <t>(k)</t>
    </r>
  </si>
  <si>
    <r>
      <rPr>
        <sz val="11"/>
        <rFont val="Calibri"/>
        <family val="2"/>
        <scheme val="minor"/>
      </rPr>
      <t>Definitions, methodologies and international standards on which the environmental risk management framework is based</t>
    </r>
  </si>
  <si>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</si>
  <si>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</si>
  <si>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</si>
  <si>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</si>
  <si>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</si>
  <si>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</si>
  <si>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</si>
  <si>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</si>
  <si>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</si>
  <si>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</si>
  <si>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</si>
  <si>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</si>
  <si>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</si>
  <si>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</si>
  <si>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</si>
  <si>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</si>
  <si>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</si>
  <si>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</si>
  <si>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</si>
  <si>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rFont val="Calibri"/>
        <family val="2"/>
        <scheme val="minor"/>
      </rPr>
      <t>Policies and procedures relating to direct and indirect engagement with new or existing counterparties on their strategies to mitigate and reduce socially harmful activities</t>
    </r>
  </si>
  <si>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</si>
  <si>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</si>
  <si>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</si>
  <si>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</si>
  <si>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</si>
  <si>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</si>
  <si>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</si>
  <si>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</si>
  <si>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</si>
  <si>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</si>
  <si>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</si>
  <si>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r>
      <rPr>
        <sz val="11"/>
        <rFont val="Calibri"/>
        <family val="2"/>
        <scheme val="minor"/>
      </rPr>
      <t>Alignment of the remuneration policy in line with institution's social risk-related objectives</t>
    </r>
  </si>
  <si>
    <r>
      <rPr>
        <sz val="11"/>
        <rFont val="Calibri"/>
        <family val="2"/>
        <scheme val="minor"/>
      </rPr>
      <t>Definitions, methodologies and international standards on which the social risk management framework is based</t>
    </r>
  </si>
  <si>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</si>
  <si>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</si>
  <si>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</si>
  <si>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</si>
  <si>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</si>
  <si>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</si>
  <si>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</si>
  <si>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</si>
  <si>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</si>
  <si>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</si>
  <si>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</si>
  <si>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</si>
  <si>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</si>
  <si>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</si>
  <si>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</si>
  <si>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Institution's integration in governance arrangements of the governance performance of their counterparties including:</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</si>
  <si>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</si>
  <si>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</si>
  <si>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</si>
  <si>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</si>
  <si>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</si>
  <si>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</si>
  <si>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</si>
  <si>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</si>
  <si>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</si>
  <si>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</si>
  <si>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</si>
  <si>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</si>
  <si>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</si>
  <si>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</si>
  <si>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</si>
  <si>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</si>
  <si>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</si>
  <si>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</si>
  <si>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</si>
  <si>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</si>
  <si>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</si>
  <si>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</si>
  <si>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</si>
  <si>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</si>
  <si>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</si>
  <si>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</si>
  <si>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</si>
  <si>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</si>
  <si>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</si>
  <si>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</si>
  <si>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</si>
  <si>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</si>
  <si>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</si>
  <si>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</si>
  <si>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</si>
  <si>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</si>
  <si>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</si>
  <si>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</si>
  <si>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</si>
  <si>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</si>
  <si>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</si>
  <si>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</si>
  <si>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</si>
  <si>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</si>
  <si>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</si>
  <si>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</si>
  <si>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</si>
  <si>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</si>
  <si>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</si>
  <si>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</si>
  <si>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</si>
  <si>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</si>
  <si>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</si>
  <si>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</si>
  <si>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</si>
  <si>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</si>
  <si>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</si>
  <si>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</si>
  <si>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</si>
  <si>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</si>
  <si>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</si>
  <si>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</si>
  <si>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</si>
  <si>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</si>
  <si>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</si>
  <si>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</si>
  <si>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</si>
  <si>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</si>
  <si>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</si>
  <si>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</si>
  <si>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</si>
  <si>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</si>
  <si>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</si>
  <si>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</si>
  <si>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</si>
  <si>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</si>
  <si>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</si>
  <si>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</si>
  <si>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</si>
  <si>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</si>
  <si>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</si>
  <si>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</si>
  <si>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</si>
  <si>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</si>
  <si>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</si>
  <si>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</si>
  <si>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</si>
  <si>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</si>
  <si>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</si>
  <si>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</si>
  <si>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</si>
  <si>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</si>
  <si>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t>The CCM (environmental sustainability exposures) disclosure is in accordance with the disclosure of enviromentally sustainable exposures under the objectives of climate change mitigation in template 7. Information on the group's deposits linked to pooled schemes by sector codes has not been available. Therefore, these assets are not shown in the column.</t>
  </si>
  <si>
    <t>The statement of impairments is defined in accordance with IFRS 9 (Commission Implementing Regulation (EU) 2021/451 of 17 December 2020).</t>
  </si>
  <si>
    <t>Calculation of exposures in default are defined in accordance with Article 47a(3) of the CRR.</t>
  </si>
  <si>
    <t>The statement of stage 2 is defined in accordance with IFRS 9 (Commission Implementing Regulation (EU) 2021/451 of 17 December 2020).</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</si>
  <si>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</si>
  <si>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</si>
  <si>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</si>
  <si>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</si>
  <si>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</si>
  <si>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</si>
  <si>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</si>
  <si>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</si>
  <si>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</si>
  <si>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</si>
  <si>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</si>
  <si>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</si>
  <si>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</si>
  <si>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</si>
  <si>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</si>
  <si>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</si>
  <si>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</si>
  <si>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</si>
  <si>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</si>
  <si>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</si>
  <si>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
  </si>
  <si>
    <t>Template 3 - Banking book - Climate change transition risk: Alignment metrics</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</si>
  <si>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</si>
  <si>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</si>
  <si>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</si>
  <si>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</si>
  <si>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</si>
  <si>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</si>
  <si>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</si>
  <si>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</si>
  <si>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</si>
  <si>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</si>
  <si>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</si>
  <si>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</si>
  <si>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</si>
  <si>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</si>
  <si>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</si>
  <si>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</si>
  <si>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</si>
  <si>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</si>
  <si>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</si>
  <si>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</si>
  <si>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</si>
  <si>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</si>
  <si>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</si>
  <si>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</si>
  <si>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</si>
  <si>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</si>
  <si>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</si>
  <si>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</si>
  <si>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</si>
  <si>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</si>
  <si>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</si>
  <si>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</si>
  <si>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</si>
  <si>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</si>
  <si>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</si>
  <si>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</si>
  <si>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</si>
  <si>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</si>
  <si>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</si>
  <si>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</si>
  <si>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</si>
  <si>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</si>
  <si>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</si>
  <si>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</si>
  <si>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</si>
  <si>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</si>
  <si>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</si>
  <si>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</si>
  <si>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</si>
  <si>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</si>
  <si>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</si>
  <si>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</si>
  <si>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</si>
  <si>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</si>
  <si>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</si>
  <si>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</si>
  <si>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</si>
  <si>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</si>
  <si>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</si>
  <si>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</si>
  <si>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</si>
  <si>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</si>
  <si>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</si>
  <si>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</si>
  <si>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</si>
  <si>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</si>
  <si>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</si>
  <si>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</si>
  <si>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</si>
  <si>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</si>
  <si>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Template 6 - Summary of GAR (Green asset ratio) KPIs</t>
  </si>
  <si>
    <t>At 31 December 2024 (%)</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</si>
  <si>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</si>
  <si>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</si>
  <si>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</si>
  <si>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</si>
  <si>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</si>
  <si>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</si>
  <si>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</si>
  <si>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</si>
  <si>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KPIs for GAR stock are calculated on the basis of template 7 and 8. The GAR is based the Turnover alignment of the counterparty as referred to in Annex II of Commission Implementing Regulation (EU) 2022/2453 </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</si>
  <si>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</si>
  <si>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</si>
  <si>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</si>
  <si>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</si>
  <si>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</si>
  <si>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</si>
  <si>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</si>
  <si>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</si>
  <si>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</si>
  <si>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</si>
  <si>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</si>
  <si>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</si>
  <si>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</si>
  <si>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</si>
  <si>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</si>
  <si>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</si>
  <si>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</si>
  <si>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</si>
  <si>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</si>
  <si>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</si>
  <si>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</si>
  <si>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</si>
  <si>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</si>
  <si>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</si>
  <si>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</si>
  <si>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</si>
  <si>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</si>
  <si>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</si>
  <si>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</si>
  <si>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</si>
  <si>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</si>
  <si>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</si>
  <si>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</si>
  <si>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</si>
  <si>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</si>
  <si>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</si>
  <si>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</si>
  <si>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</si>
  <si>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</si>
  <si>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</si>
  <si>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</si>
  <si>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</si>
  <si>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</si>
  <si>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</si>
  <si>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 xml:space="preserve">The GAR is based the Turnover alignment of the counterparty as referred to in Annex II of Commission Implementing Regulation (EU) 2022/2453. </t>
  </si>
  <si>
    <t>Template 8 - GAR (%)</t>
  </si>
  <si>
    <t>At December 2024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</si>
  <si>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</si>
  <si>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</si>
  <si>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</si>
  <si>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</si>
  <si>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</si>
  <si>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</si>
  <si>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</si>
  <si>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</si>
  <si>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</si>
  <si>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</si>
  <si>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</si>
  <si>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</si>
  <si>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</si>
  <si>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</si>
  <si>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9 - Mitigating actions: BTAR</t>
  </si>
  <si>
    <t>Template 9.1 - Mitigating actions: Assets for the calculation of BTAR</t>
  </si>
  <si>
    <t>31 December 2024 (DKK mio.)</t>
  </si>
  <si>
    <t>Total GAR Assets</t>
  </si>
  <si>
    <r>
      <t xml:space="preserve">Assets excluded from the numerator for GAR calculation (covered in the denominator) </t>
    </r>
    <r>
      <rPr>
        <b/>
        <sz val="11"/>
        <rFont val="Calibri"/>
        <family val="2"/>
        <scheme val="minor"/>
      </rPr>
      <t>but included in the numerator and denominator of the BTAR</t>
    </r>
  </si>
  <si>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</si>
  <si>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</si>
  <si>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</si>
  <si>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</si>
  <si>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</si>
  <si>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</si>
  <si>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At 31 December 2024 (%)  (compared to total covered assets in the denominator)</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</si>
  <si>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</si>
  <si>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</si>
  <si>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</si>
  <si>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</si>
  <si>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</si>
  <si>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</si>
  <si>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</si>
  <si>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</si>
  <si>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</si>
  <si>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</si>
  <si>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</si>
  <si>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</si>
  <si>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</si>
  <si>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</si>
  <si>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</si>
  <si>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</si>
  <si>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Other counterparties</t>
  </si>
  <si>
    <t>Loans (e.g. green, sustainable, sustainability-linked under standards other than the EU standards)</t>
  </si>
  <si>
    <t>Of which building renovation loans</t>
  </si>
  <si>
    <t>EU KM2 - Key metrics - MREL</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</si>
  <si>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</si>
  <si>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</si>
  <si>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</si>
  <si>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</si>
  <si>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</si>
  <si>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</si>
  <si>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</si>
  <si>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</si>
  <si>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</si>
  <si>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</si>
  <si>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</si>
  <si>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</si>
  <si>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</si>
  <si>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</si>
  <si>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</si>
  <si>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</si>
  <si>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</si>
  <si>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</si>
  <si>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MREL expressed as a percentage of the TREA</t>
  </si>
  <si>
    <t xml:space="preserve">     Of which to be met with own funds or subordinated liabilities </t>
  </si>
  <si>
    <t>MREL expressed as a percentage of the TEM</t>
  </si>
  <si>
    <t xml:space="preserve">     Of which to be met with own funds or subordinated liabilities</t>
  </si>
  <si>
    <t>EU TLAC1 - Composition - MREL</t>
  </si>
  <si>
    <t>Own funds and eligible liabilities and adjustments</t>
  </si>
  <si>
    <t>Common Equity Tier 1 capital (CET1)</t>
  </si>
  <si>
    <t>Additional Tier 1 capital (AT1)</t>
  </si>
  <si>
    <t>Tier 2 capital (T2)</t>
  </si>
  <si>
    <t xml:space="preserve">Own funds for the purpose of Articles 92a of Regulation (EU) No 575/2013 and 45 of Directive 2014/59/EU </t>
  </si>
  <si>
    <t xml:space="preserve">Own funds and eligible liabilities: Non-regulatory capital elements                                   </t>
  </si>
  <si>
    <r>
      <t xml:space="preserve">Eligible liabilities instruments </t>
    </r>
    <r>
      <rPr>
        <sz val="11"/>
        <rFont val="Calibri"/>
        <family val="2"/>
        <scheme val="minor"/>
      </rPr>
      <t>issued directly by the resolution entity that are subordinated to excluded liabilities (not grandfathered)</t>
    </r>
  </si>
  <si>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</si>
  <si>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</si>
  <si>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</si>
  <si>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</si>
  <si>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</si>
  <si>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</si>
  <si>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r>
      <t>Eligible liabilities that are not subordinated to excluded liabilities (not grandfathered pre</t>
    </r>
    <r>
      <rPr>
        <sz val="11"/>
        <color rgb="FFFF0000"/>
        <rFont val="Calibri"/>
        <family val="2"/>
        <scheme val="minor"/>
      </rPr>
      <t>-</t>
    </r>
    <r>
      <rPr>
        <sz val="11"/>
        <rFont val="Calibri"/>
        <family val="2"/>
        <scheme val="minor"/>
      </rPr>
      <t>cap)</t>
    </r>
  </si>
  <si>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</si>
  <si>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</si>
  <si>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</si>
  <si>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</si>
  <si>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</si>
  <si>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</si>
  <si>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</si>
  <si>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</si>
  <si>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</si>
  <si>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</si>
  <si>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</si>
  <si>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</si>
  <si>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</si>
  <si>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</si>
  <si>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</si>
  <si>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</si>
  <si>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a percentage of TEM</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</si>
  <si>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</si>
  <si>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</si>
  <si>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</si>
  <si>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</si>
  <si>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</si>
  <si>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</si>
  <si>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</si>
  <si>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</si>
  <si>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</si>
  <si>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</si>
  <si>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Common Equtiy Tier 1 (CET1)</t>
  </si>
  <si>
    <t xml:space="preserve">Senior Non-prefered </t>
  </si>
  <si>
    <t>Senior Preferred</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</si>
  <si>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</si>
  <si>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</si>
  <si>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</si>
  <si>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</si>
  <si>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</si>
  <si>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</si>
  <si>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 xml:space="preserve"> </t>
  </si>
  <si>
    <t>The increase in the EVE values are primarily caused by an increase in fixed rate  loans in the banking book. 
The increase in the NII is primarily due to assumptions regarding the adaptation rate of future interest rates.</t>
  </si>
  <si>
    <t>Issued bonds at fair value</t>
  </si>
  <si>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has set CO2e-reduction targets for our investment activities according to IEA’s net zero by 2050 scenario. </t>
  </si>
  <si>
    <t>Annual sustainability report, biannual reports on the Pillar 3 CRR 449a, annual reporting on Article 8 of the EU Taxonomy and annual reporting on Corporate Sustainability Reporting Directive (CSRD).</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</si>
  <si>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</si>
  <si>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t xml:space="preserve">The result of the Group’s double materiality assessment i relation to Corporate Sustainability Reporting Directive (CSRD) has helped identify material social risk. Management of these risks are published in the group's annual report. </t>
  </si>
  <si>
    <t xml:space="preserve">Social factors are currently being implemented as an integrated risk element in credit and investment practices. </t>
  </si>
  <si>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</si>
  <si>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t xml:space="preserve">The Group aims to professionalize work on social risks in the coming years and will in this context develop objectives for material social risks on which the group is to report on. </t>
  </si>
  <si>
    <t>Since the Group only uses fixed remuneration, apart from a bonus scheme agreed in a collective agreement as described in the policy on pay, remuneration is neither in full nor in part directly dependent on compliance with the Group’s sustainability goals.</t>
  </si>
  <si>
    <t>Social risks are part of existing risks such as credit-, liquidity and reputational risks. The Group’s social risks are managed through relevant policies which are approved by the board of directors and updated yearly.</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</si>
  <si>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</si>
  <si>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</si>
  <si>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</si>
  <si>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 xml:space="preserve">The group does not apply NACE codes to identify customers' activity area, but industry codes, see DB07. </t>
  </si>
  <si>
    <t>The sector has had challenges matching sole proprietorships according to the FINREP definition to sectors and subsectors in template 1. In order to align with FINREP, sole proprietorships are incorporated in the household asset class year end 2024. The exposure in template 1 is reduced accordingly.</t>
  </si>
  <si>
    <t>Column b includes exposures to companies excluded from Paris-aligned EU benchmarks in accordance with Article 12(1)(d-g) of the Commission Delegated Regulation (EU) 2020/1818. The Group has based this on a best-effort review of companies with sector codes related to the types of activities mentioned in Article 12(1)(d-g). These companies have been extracted and reviewed in relation to other requirements regarding revenues and greenhouse gas intensity where relevant. The Group examined the division of production as a basis for allocating revenues where relevant.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of the group having further exposures covered by Article 12(2) is very limited.</t>
  </si>
  <si>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2024 and in the Group has engaged in dialogues with customers regarding access to company specific GHG emissions for scope 1, 2 and 3 and will continue to do so. This reporting follows the FINREP definitions of non-financial corporates, hence the financed emissions disclosed in this reporting can deviate from financed emissions published in other ESG-reporting by the Group. </t>
  </si>
  <si>
    <r>
      <t>Data regarding energy labels has been received from E-nettet. If the property has no energy EPC label, the estimate is based on other information about the individual property and an average kWh/m</t>
    </r>
    <r>
      <rPr>
        <vertAlign val="superscript"/>
        <sz val="10"/>
        <color rgb="FF000000"/>
        <rFont val="Calibri"/>
        <family val="2"/>
      </rPr>
      <t>2</t>
    </r>
    <r>
      <rPr>
        <sz val="10"/>
        <color rgb="FF000000"/>
        <rFont val="Calibri"/>
        <family val="2"/>
      </rPr>
      <t xml:space="preserve"> for the property type.                   </t>
    </r>
  </si>
  <si>
    <t>The dataset from E-nettet is used on approx. 95% of the Bank's housing portfolio. For the remaining 5% of the Bank's portfolio, where the dataset is not consistent with the Bank's registrations, we have used an average energy consumption for associated sectors.</t>
  </si>
  <si>
    <t>Comment</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</si>
  <si>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the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The Group’s intermediate 2030 goals are aligned with the Danish Governments political climate goals. For more information see the Group’s climate goal and action plan on www.al-bank.dk.</t>
  </si>
  <si>
    <t xml:space="preserve">The group has reviewed exposures related to the sectors of the 20 most carbon-intensive companies. The Climate Accountability Institute has been used as a source to identify the 20 most polluting companies. The ownership structure of the list of customers extracted by the Group has been reviewed on a risk-based best-effort basis. No common owners were found for companies on the Group’s list and the 20 most polluting companies. </t>
  </si>
  <si>
    <t xml:space="preserve">The group does not apply NACE codes to identify customers' activity areas, but industry codes, see DB07.              </t>
  </si>
  <si>
    <t>The disclosure of the GAR KPIs are in line with the information on the GAR referred to in Delegated Regulation (EU) 2021/2178 and reported in the Group's annual report 2024.</t>
  </si>
  <si>
    <t>The disclosure of information in template 7 on assets for the calculation of GAR are in line with Commission's Implementing Regulation (EU) 2021/852 and Commission's Delegated Regulation 2021/2178 and reported in the Group's annual Report 2024.</t>
  </si>
  <si>
    <t xml:space="preserve">The Group’s statutory taxonomy reporting is published as part of the annual report 2024. The Group views the taxonomy regulation as a new paradigm and enterprises finds it challenging to interpret, assess and document activities in accordance with the technical screening criteria. Therefore, the group has not currently established specific loans or engaged in dialogues regarding specific taxonomy-aligned loans for counterparties.  
The Group mainly finances small and medium-sized enterprises who are not legally obligated to report in accordance with the taxonomy regulation. For this reporting the Group screened enterprises of a certain size on a risk-based best-effort. None of the screened enterprises had published voluntary taxonomy reporting.
In the years to come more enterprises are obligated to report in accordance with the taxonomy which is expected to have a trickle-down-effect on SME’s which may improve reporting according to template 9. </t>
  </si>
  <si>
    <t>Arbejdernes Landsbank invests in bonds issued with a green, sustainable standard not fully aligned with the EU Taxonomy or potentially other standards than EU standards but in support of the green transition and reduction of GHG-emissions according to the Banks' investment strategy. The target share of green bonds is based on a 1-year delayed market benchmark and is achieved for 2024.
Distinction of type of risk mitigated is not available.</t>
  </si>
  <si>
    <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rFont val="Calibri"/>
        <family val="2"/>
        <scheme val="minor"/>
      </rPr>
      <t xml:space="preserve">
</t>
    </r>
  </si>
  <si>
    <r>
      <t xml:space="preserve">Arbejdernes Landsbank applies the 8+ method to set the individual solvency need for the group.   
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The model is based on the </t>
    </r>
    <r>
      <rPr>
        <i/>
        <sz val="11"/>
        <rFont val="Calibri"/>
        <family val="2"/>
        <scheme val="minor"/>
      </rPr>
      <t xml:space="preserve">Guidelines on sufficient own funds and solvency need for credit institutions </t>
    </r>
    <r>
      <rPr>
        <sz val="11"/>
        <rFont val="Calibri"/>
        <family val="2"/>
        <scheme val="minor"/>
      </rPr>
      <t xml:space="preserve">(Vejledning om tilstrækkelig kapitalgrundlag og solvensbehov for kreditinstitutter) issued by the Danish FSA.      
The solvency need is calculated as the total capital need as a percentage of the total risk exposure calculated according to the provisions of the CRR. </t>
    </r>
  </si>
  <si>
    <t xml:space="preserve">The group has not received a request from the Danish FSA.  </t>
  </si>
  <si>
    <r>
      <t xml:space="preserve">See note 45 regarding 'Related parties' in the </t>
    </r>
    <r>
      <rPr>
        <i/>
        <sz val="11"/>
        <rFont val="Calibri"/>
        <family val="2"/>
        <scheme val="minor"/>
      </rPr>
      <t>Annual Report for 2024</t>
    </r>
    <r>
      <rPr>
        <sz val="11"/>
        <rFont val="Calibri"/>
        <family val="2"/>
        <scheme val="minor"/>
      </rPr>
      <t>.</t>
    </r>
  </si>
  <si>
    <r>
      <t xml:space="preserve">See section 'Risk management', page 11-13 for general description, note 21 'Risk management' for more details and note 2 'Capital management' in the </t>
    </r>
    <r>
      <rPr>
        <i/>
        <sz val="11"/>
        <rFont val="Calibri"/>
        <family val="2"/>
        <scheme val="minor"/>
      </rPr>
      <t>Annual report for 2024</t>
    </r>
    <r>
      <rPr>
        <sz val="11"/>
        <rFont val="Calibri"/>
        <family val="2"/>
        <scheme val="minor"/>
      </rPr>
      <t>.</t>
    </r>
  </si>
  <si>
    <r>
      <t>See the Management’s Report in the</t>
    </r>
    <r>
      <rPr>
        <i/>
        <sz val="11"/>
        <color rgb="FF000000"/>
        <rFont val="Calibri"/>
        <family val="2"/>
        <scheme val="minor"/>
      </rPr>
      <t xml:space="preserve"> Annual Report for 2024</t>
    </r>
    <r>
      <rPr>
        <sz val="11"/>
        <color rgb="FF000000"/>
        <rFont val="Calibri"/>
        <family val="2"/>
        <scheme val="minor"/>
      </rPr>
      <t>.</t>
    </r>
  </si>
  <si>
    <r>
      <t>See section 'Risk management', page 11-13 for general description and note 21 'Risk management' for more details in the</t>
    </r>
    <r>
      <rPr>
        <i/>
        <sz val="11"/>
        <rFont val="Calibri"/>
        <family val="2"/>
        <scheme val="minor"/>
      </rPr>
      <t xml:space="preserve"> Annual report for 2024</t>
    </r>
    <r>
      <rPr>
        <sz val="11"/>
        <rFont val="Calibri"/>
        <family val="2"/>
        <scheme val="minor"/>
      </rPr>
      <t>.</t>
    </r>
  </si>
  <si>
    <r>
      <t xml:space="preserve">See section 'Risk management', page 11-13 for general description and note 21 'Risk management' for more details in the </t>
    </r>
    <r>
      <rPr>
        <i/>
        <sz val="11"/>
        <color rgb="FF000000"/>
        <rFont val="Calibri"/>
        <family val="2"/>
        <scheme val="minor"/>
      </rPr>
      <t>Annual report for 2024</t>
    </r>
    <r>
      <rPr>
        <sz val="11"/>
        <color rgb="FF000000"/>
        <rFont val="Calibri"/>
        <family val="2"/>
        <scheme val="minor"/>
      </rPr>
      <t>.</t>
    </r>
    <r>
      <rPr>
        <i/>
        <sz val="11"/>
        <color rgb="FF000000"/>
        <rFont val="Calibri"/>
        <family val="2"/>
        <scheme val="minor"/>
      </rPr>
      <t xml:space="preserve"> 
</t>
    </r>
    <r>
      <rPr>
        <sz val="11"/>
        <color rgb="FF000000"/>
        <rFont val="Calibri"/>
        <family val="2"/>
        <scheme val="minor"/>
      </rPr>
      <t xml:space="preserve">
Communication channels used for risk-related information: Group GRC system (risk register, control register, incident registration and reporting and processing, intranet, direct mail, direct employee training and introduction, e-learning programs, business process system (policies, procedures, work descriptions)). </t>
    </r>
  </si>
  <si>
    <r>
      <t xml:space="preserve">See section 'Risk management', page 11-13 for general description and note 21 'Risk management' for more details in the </t>
    </r>
    <r>
      <rPr>
        <i/>
        <sz val="11"/>
        <rFont val="Calibri"/>
        <family val="2"/>
        <scheme val="minor"/>
      </rPr>
      <t>Annual report for 2024</t>
    </r>
    <r>
      <rPr>
        <sz val="11"/>
        <rFont val="Calibri"/>
        <family val="2"/>
        <scheme val="minor"/>
      </rPr>
      <t>.</t>
    </r>
  </si>
  <si>
    <t>The risk strategy is described in the Group Risk Strategy, which is approved by the Board of Directors. The document shows relevant limits and risk appetite in all risk areas.  Stress tests are conducted at different levels as part of the risk management.</t>
  </si>
  <si>
    <r>
      <rPr>
        <sz val="11"/>
        <rFont val="Calibri"/>
        <family val="2"/>
        <scheme val="minor"/>
      </rPr>
      <t xml:space="preserve">See section 'Risk management', page 11-13 for general description and note 21 'Risk management"  in the </t>
    </r>
    <r>
      <rPr>
        <i/>
        <sz val="11"/>
        <rFont val="Calibri"/>
        <family val="2"/>
        <scheme val="minor"/>
      </rPr>
      <t xml:space="preserve">Annual report for 2024 </t>
    </r>
    <r>
      <rPr>
        <sz val="11"/>
        <rFont val="Calibri"/>
        <family val="2"/>
        <scheme val="minor"/>
      </rPr>
      <t>for more details</t>
    </r>
    <r>
      <rPr>
        <sz val="11"/>
        <color rgb="FFFF0000"/>
        <rFont val="Calibri"/>
        <family val="2"/>
        <scheme val="minor"/>
      </rPr>
      <t xml:space="preserve">
</t>
    </r>
    <r>
      <rPr>
        <sz val="11"/>
        <color rgb="FF000000"/>
        <rFont val="Calibri"/>
        <family val="2"/>
        <scheme val="minor"/>
      </rPr>
      <t>The risk strategy is described in the document ‘Group Risk Strategy’, which is approved by the Board of Directors. This document shows relevant limits and risk appetite in all risk areas.  Stress tests are conducted at different levels as part of risk management.</t>
    </r>
  </si>
  <si>
    <r>
      <t xml:space="preserve">See note 21 'Risk management' for more details and note 2 'Capital management' in the </t>
    </r>
    <r>
      <rPr>
        <i/>
        <sz val="11"/>
        <rFont val="Calibri"/>
        <family val="2"/>
        <scheme val="minor"/>
      </rPr>
      <t>Annual report for 2024</t>
    </r>
    <r>
      <rPr>
        <sz val="11"/>
        <rFont val="Calibri"/>
        <family val="2"/>
        <scheme val="minor"/>
      </rPr>
      <t>.</t>
    </r>
    <r>
      <rPr>
        <sz val="11"/>
        <color rgb="FFFF0000"/>
        <rFont val="Calibri"/>
        <family val="2"/>
        <scheme val="minor"/>
      </rPr>
      <t xml:space="preserve">
</t>
    </r>
    <r>
      <rPr>
        <sz val="11"/>
        <color rgb="FF000000"/>
        <rFont val="Calibri"/>
        <family val="2"/>
        <scheme val="minor"/>
      </rPr>
      <t>The key risk policies adopted by the Board of Directors are: Liquidity policy, 
policy for excessive leverage, credit policy, market risk policy, 
policy for operational risk, policy for managing conflicts of interest, policy for a sound corporate culture, pay policy, guidelines for monitoring the pay policy and identifying material risk takers, market abuse policy, IT security policy, data ethics policy, outsourcing policy, product policy, policy for preventing money laundering and terrorist financing and breaches of sanctions, governance.</t>
    </r>
  </si>
  <si>
    <t>The purpose of the policy for diversity and suitability is to ensure that the members of the Board of Directors have the right qualifications and competencies, including sufficient collective knowledge, professional competencies and experience to understand the group and the activities of Arbejdernes Landsbank and the associated risks.
The policy does not set quantitative targets but states that the Board of Directors sees diversity as a strength.  
Quantitative targets for the underrepresented gender are set out in the policy 'Targets and the policy for the underrepresented gender in the management'.</t>
  </si>
  <si>
    <r>
      <t xml:space="preserve">The policy 'Targets and the policy for the underrepresented gender in the management' specifies targets for the underrepresented gender in the Board of Directors and other management levels. The target is at least a 40/60 percent split of women and men by 2026. 
The anchoring of the policy, including the degree of achievement of the target, is described in the section regarding  policy and goals for the underrepresented gender in the Management’s Report in the </t>
    </r>
    <r>
      <rPr>
        <i/>
        <sz val="11"/>
        <rFont val="Calibri"/>
        <family val="2"/>
        <scheme val="minor"/>
      </rPr>
      <t>Annual Report for 2024.</t>
    </r>
  </si>
  <si>
    <t xml:space="preserve">Additional pillar 3 reporting is approved by the Balance Sheet &amp; Capital Council (see Attestation). Liquidity management in the group is assessed to be adequate and proportionate. Continuous efforts are being made to strengthen liquidity management by, among other things, strengthening the model used for liquidity stress testing. </t>
  </si>
  <si>
    <r>
      <t xml:space="preserve">See the ‘Credit risk’ section in note 21 'Risk management' in the </t>
    </r>
    <r>
      <rPr>
        <i/>
        <sz val="11"/>
        <color theme="1"/>
        <rFont val="Calibri"/>
        <family val="2"/>
        <scheme val="minor"/>
      </rPr>
      <t>Annual Report for 2024</t>
    </r>
    <r>
      <rPr>
        <sz val="11"/>
        <color theme="1"/>
        <rFont val="Calibri"/>
        <family val="2"/>
        <scheme val="minor"/>
      </rPr>
      <t>.</t>
    </r>
  </si>
  <si>
    <r>
      <t xml:space="preserve">See the ‘Credit risk’ section in note 21 'Risk management' in the </t>
    </r>
    <r>
      <rPr>
        <i/>
        <sz val="11"/>
        <color theme="1"/>
        <rFont val="Calibri"/>
        <family val="2"/>
        <scheme val="minor"/>
      </rPr>
      <t>Annual Report for 2024.</t>
    </r>
  </si>
  <si>
    <r>
      <t xml:space="preserve">See the 'Risk management' section in the Management’s Report and the 'Credit risk' section in note 21 'Risk management' in the </t>
    </r>
    <r>
      <rPr>
        <i/>
        <sz val="11"/>
        <color theme="1"/>
        <rFont val="Calibri"/>
        <family val="2"/>
        <scheme val="minor"/>
      </rPr>
      <t xml:space="preserve">Annual Report for 2024. </t>
    </r>
  </si>
  <si>
    <r>
      <t xml:space="preserve">See the ‘Provisions for expected credit losses’ (impairment) in note 50 'Summary of significant accounting policies' in the </t>
    </r>
    <r>
      <rPr>
        <i/>
        <sz val="11"/>
        <color theme="1"/>
        <rFont val="Calibri"/>
        <family val="2"/>
        <scheme val="minor"/>
      </rPr>
      <t>Annual Report for 2024</t>
    </r>
    <r>
      <rPr>
        <sz val="11"/>
        <color theme="1"/>
        <rFont val="Calibri"/>
        <family val="2"/>
        <scheme val="minor"/>
      </rPr>
      <t>.</t>
    </r>
  </si>
  <si>
    <r>
      <t xml:space="preserve">See the 'Credit risk' section in note 21 'Risk management' in the </t>
    </r>
    <r>
      <rPr>
        <i/>
        <sz val="11"/>
        <color theme="1"/>
        <rFont val="Calibri"/>
        <family val="2"/>
      </rPr>
      <t>Annual Report for 2024</t>
    </r>
    <r>
      <rPr>
        <sz val="11"/>
        <color theme="1"/>
        <rFont val="Calibri"/>
        <family val="2"/>
        <scheme val="minor"/>
      </rPr>
      <t>.</t>
    </r>
  </si>
  <si>
    <r>
      <t xml:space="preserve">See note 21 'Risk management' in the </t>
    </r>
    <r>
      <rPr>
        <i/>
        <sz val="11"/>
        <rFont val="Calibri"/>
        <family val="2"/>
        <scheme val="minor"/>
      </rPr>
      <t>Annual Report for 2024</t>
    </r>
    <r>
      <rPr>
        <sz val="11"/>
        <rFont val="Calibri"/>
        <family val="2"/>
        <scheme val="minor"/>
      </rPr>
      <t xml:space="preserve"> in the section regarding market risk.</t>
    </r>
  </si>
  <si>
    <t>DK0030539382</t>
  </si>
  <si>
    <t>DK0030540208</t>
  </si>
  <si>
    <t>DK0030540554</t>
  </si>
  <si>
    <t>DK0030537840</t>
  </si>
  <si>
    <t>Dansk</t>
  </si>
  <si>
    <t/>
  </si>
  <si>
    <t>Common equity tier 1</t>
  </si>
  <si>
    <t>DKKm 380</t>
  </si>
  <si>
    <t>DKKm 429</t>
  </si>
  <si>
    <t>DKKm 900</t>
  </si>
  <si>
    <t>DKKm 125</t>
  </si>
  <si>
    <t>DDKm 698</t>
  </si>
  <si>
    <t>DKKm 520</t>
  </si>
  <si>
    <t>DKKm 518</t>
  </si>
  <si>
    <t>DKKm 162</t>
  </si>
  <si>
    <t>DKKm 2.223</t>
  </si>
  <si>
    <t>99.93</t>
  </si>
  <si>
    <t>Liability - Fair Value</t>
  </si>
  <si>
    <t>12MAR2021</t>
  </si>
  <si>
    <t>16AUG2022</t>
  </si>
  <si>
    <t>24JAN2022</t>
  </si>
  <si>
    <t>26JUN2023</t>
  </si>
  <si>
    <t>21MAY2019</t>
  </si>
  <si>
    <t>28AUG2024</t>
  </si>
  <si>
    <t>17SEP2024</t>
  </si>
  <si>
    <t>20SEP2024</t>
  </si>
  <si>
    <t>22SEP2023</t>
  </si>
  <si>
    <t>09FEB2023</t>
  </si>
  <si>
    <t>14MAR2024</t>
  </si>
  <si>
    <t>16SEP2022</t>
  </si>
  <si>
    <t>18JUN2021</t>
  </si>
  <si>
    <t>26APR2023</t>
  </si>
  <si>
    <t>21MAY2031</t>
  </si>
  <si>
    <t>26JUN2033</t>
  </si>
  <si>
    <t>28AUG2034</t>
  </si>
  <si>
    <t>17SEP2028</t>
  </si>
  <si>
    <t>20SEP2028</t>
  </si>
  <si>
    <t>22SEP2028</t>
  </si>
  <si>
    <t>09FEB2027</t>
  </si>
  <si>
    <t>14MAR2029</t>
  </si>
  <si>
    <t>16SEP2027</t>
  </si>
  <si>
    <t>18JUN2026</t>
  </si>
  <si>
    <t>26APR2028</t>
  </si>
  <si>
    <t>12MAR2026</t>
  </si>
  <si>
    <t>16AUG2027</t>
  </si>
  <si>
    <t>24APR2029</t>
  </si>
  <si>
    <t>26JUN2028</t>
  </si>
  <si>
    <t>21MAY2026</t>
  </si>
  <si>
    <t>28AUG2029</t>
  </si>
  <si>
    <t>17SEP2027</t>
  </si>
  <si>
    <t>20SEP2027</t>
  </si>
  <si>
    <t>22SEP2027</t>
  </si>
  <si>
    <t>09FEB2026</t>
  </si>
  <si>
    <t>14MAR2028</t>
  </si>
  <si>
    <t>16SEP2026</t>
  </si>
  <si>
    <t>18JUN2025</t>
  </si>
  <si>
    <t>26APR2027</t>
  </si>
  <si>
    <t>At any time after first call date with Minimum 30 and no more than 60 days  notice</t>
  </si>
  <si>
    <t>At any time after first call date with Minimum 15 and no more than 45 days  notice</t>
  </si>
  <si>
    <t>At any time after first call date with Minimum 15 and no more than 60 days  notice</t>
  </si>
  <si>
    <t>17 March, 17 June,  17 December after first call with Minimum 15 and no more than 30 days  notice</t>
  </si>
  <si>
    <t>20 March, 20 June,  20 December after first call with Minimum 15 and no more than 30 days  notice</t>
  </si>
  <si>
    <t>22 March, 22 June, 22 December after first call with Minimum 15 and no more than 30 days  notice</t>
  </si>
  <si>
    <t>9 May, 9 August and 9 November after first call date with Minimum 15 and no more than 30 days  notice</t>
  </si>
  <si>
    <t>9 May, 9 August, 9 November after first call date with Minimum 15 and no more than 30 days  notice</t>
  </si>
  <si>
    <t>16 March, 16 June, 16 December after first call with Minimum 15 and no more than 30 days  notice</t>
  </si>
  <si>
    <t>26 July, 26 October and 26 January after first call with Minimum 15 and no more than 30 days  notice</t>
  </si>
  <si>
    <t>6M Cibor + 435 BP</t>
  </si>
  <si>
    <t>6M Cibor + 350 BP</t>
  </si>
  <si>
    <t>2,3% + 6M Cibor</t>
  </si>
  <si>
    <t>1,4% + 3M Cibor</t>
  </si>
  <si>
    <t>3M Cibor + 160 BP</t>
  </si>
  <si>
    <t>3M Stibor + 310 BP</t>
  </si>
  <si>
    <t>3M Cibor + 200 BP</t>
  </si>
  <si>
    <t>3M EURIBOR + 225 BP</t>
  </si>
  <si>
    <t>09NOV2022</t>
  </si>
  <si>
    <t>09MAY2026</t>
  </si>
  <si>
    <t>09MAY2025</t>
  </si>
  <si>
    <t>9 February, 9 August and 9 November after first call date with Minimum 15 and no more than 30 days  notice</t>
  </si>
  <si>
    <t>3M Cibor + 225 BP</t>
  </si>
  <si>
    <t>https://www.al-bank.dk/en/investor-relations/debt-and-funding-strategy</t>
  </si>
  <si>
    <t>4,0% (MS + 350 BP)</t>
  </si>
  <si>
    <t>9,6% (MS + 615 BP)</t>
  </si>
  <si>
    <t>7,0% (MS + 360 BP)</t>
  </si>
  <si>
    <t>1,7% + 3M Stibor</t>
  </si>
  <si>
    <t>6,0% (MS + 310 BP)</t>
  </si>
  <si>
    <t>4,9% (MS + 220 BP)</t>
  </si>
  <si>
    <t>2,0%</t>
  </si>
  <si>
    <t>If the bank's Common Equity Tier 1 capital ratio falls below 5.125 %.</t>
  </si>
  <si>
    <t>Write-down takes place with the smaller of the following amounts: The amount required to bring the bank's CET1-ratio up to 5.125 %, or which, in the event of a write-down, will write down the entire outstanding principal</t>
  </si>
  <si>
    <r>
      <t xml:space="preserve">The general organisation of risk management in the group is described in the section on risk management in the Management’s Report in the </t>
    </r>
    <r>
      <rPr>
        <i/>
        <sz val="11"/>
        <color rgb="FF000000"/>
        <rFont val="Calibri"/>
      </rPr>
      <t>Annual Report for 2024</t>
    </r>
    <r>
      <rPr>
        <sz val="11"/>
        <color rgb="FF000000"/>
        <rFont val="Calibri"/>
      </rPr>
      <t>.</t>
    </r>
    <r>
      <rPr>
        <i/>
        <sz val="11"/>
        <color rgb="FF000000"/>
        <rFont val="Calibri"/>
      </rPr>
      <t xml:space="preserve"> </t>
    </r>
    <r>
      <rPr>
        <sz val="11"/>
        <color rgb="FF000000"/>
        <rFont val="Calibri"/>
      </rPr>
      <t xml:space="preserve">  
Specifically for the market risk area, the Market Departments of the two banks in the group and the LBS Department (Liquidity and Balance Sheet Management) at Arbejdernes Landsbank are the responsible units.
The monitoring of instruction frameworks in the first line of defense is handled by Regulation &amp; Capital Management department. 
The Risk function oversees the controls performed in the first line of defense.   </t>
    </r>
  </si>
  <si>
    <r>
      <t xml:space="preserve">See the </t>
    </r>
    <r>
      <rPr>
        <i/>
        <sz val="11"/>
        <rFont val="Calibri"/>
        <family val="2"/>
      </rPr>
      <t xml:space="preserve">Annual Report for 2024 </t>
    </r>
    <r>
      <rPr>
        <sz val="11"/>
        <rFont val="Calibri"/>
        <family val="2"/>
      </rPr>
      <t>p. 22-27.</t>
    </r>
  </si>
  <si>
    <r>
      <t xml:space="preserve">See Note 22 in the </t>
    </r>
    <r>
      <rPr>
        <i/>
        <sz val="11"/>
        <rFont val="Calibri"/>
        <family val="2"/>
      </rPr>
      <t>Annual Report for 2024.</t>
    </r>
  </si>
  <si>
    <r>
      <t xml:space="preserve">See Note 22 in the </t>
    </r>
    <r>
      <rPr>
        <i/>
        <sz val="11"/>
        <rFont val="Calibri"/>
        <family val="2"/>
      </rPr>
      <t>Annual Report for 2024</t>
    </r>
    <r>
      <rPr>
        <sz val="11"/>
        <rFont val="Calibri"/>
        <family val="2"/>
      </rPr>
      <t>.</t>
    </r>
  </si>
  <si>
    <t>LCR has been generally stable and high during 2024 and considerably higher than the statutory requirement of 100% and the Group's internal liquidity target of 170%. The drivers of the minior fluctuations of LCR during the year are changes in the components of the liquidity buffer and changes in the net outflows and especially the outflows.</t>
  </si>
  <si>
    <t xml:space="preserve">Lønpolitik </t>
  </si>
  <si>
    <t xml:space="preserve">The group believes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</si>
  <si>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Corporate Sustainability Reporting Directive (CSRD).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</si>
  <si>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t xml:space="preserve">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
During 2024 the Group has engaged in a dialogue with significant CO2e-emitting counterparties regarding strategies to mitigate environmental risks. </t>
  </si>
  <si>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</si>
  <si>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t xml:space="preserve">The sustainability department is responsible for driving the cross cutting environmental agenda and functions as a centre of excellence that helps to ensure that specific initiatives including the group's climate targets and specific sustainability legislation is anchored in relevant business areas including internal control functions.  </t>
  </si>
  <si>
    <t>Since the group only uses fixed remuneration, apart from a bonus scheme agreed in a collective agreement as described in the policy on pay, remuneration is neither in full nor in part directly dependent on compliance with group’s sustainability goals.</t>
  </si>
  <si>
    <t>The group's management of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</si>
  <si>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and the UN Global Compact.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</si>
  <si>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the group has implemented ESG into investment processes and decisions as a member of the UN PRI and we have a focus on ESG for investment related to our own portfolio as well, through e.g., investment in green bonds. </t>
  </si>
  <si>
    <t xml:space="preserve">The group has identified, measured and managed environmental risks through the UN Impact Analysis Tool, carbon accounting, ESG credit assessment for business customers and through reporting obligations such as the EU taxonomy, pillar 3 ESG risk reporting and the EU disclosure regulation. From FY 2024 an onwards the group risks will also be identified through a double materiality assessment. ESG screening is conducted for the majority of the group's investments on behalf of customers and owners. Investments are screened for violation of international standards and conventions, such as the UN Global Compact. </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</si>
  <si>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In 2024, the focus on sustainability has increased, which in practice means that consideration for the climate and the environment is weighted important. </t>
  </si>
  <si>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</si>
  <si>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t xml:space="preserve">The group works actively to develop more measurable requirements for ESG in the credit area. Currently, Arbejdernes Landsbank has declared that the Bank does not generally aim to finance new coal, oil and gas companies. </t>
  </si>
  <si>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</si>
  <si>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t>Creditor ranking - resolution entity</t>
  </si>
  <si>
    <r>
      <t>The institution's Additional Pillar 3 Disclosures as at December 31, 2024 have been prepared in accordance with the Groups guideline for disclosure of Pillar 3 information which is based on</t>
    </r>
    <r>
      <rPr>
        <i/>
        <sz val="11"/>
        <rFont val="Calibri"/>
        <family val="2"/>
        <scheme val="minor"/>
      </rPr>
      <t xml:space="preserve"> EU regulation 2019/876 of the European Parliament and of the Council of 20 May 2019 amending EU regulation No 575/2013,</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Directive (EU) 2019/879 of the European parliament and 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February 5, 2025
The Balance Sheet and Capital Council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</si>
</sst>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00_-;\-* #,##0.000_-;_-* &quot;-&quot;??_-;_-@_-"/>
    <numFmt numFmtId="210" formatCode="_ * #,##0.00_ ;_ * \-#,##0.00_ ;_ * &quot;-&quot;??_ ;_ @_ "/>
    <numFmt numFmtId="211" formatCode="_-* #,##0.00_-;\-* #,##0.00_-;_-* \-??_-;_-@_-"/>
    <numFmt numFmtId="212" formatCode="_ &quot;kr.&quot;\ * #,##0.00_ ;_ &quot;kr.&quot;\ * \-#,##0.00_ ;_ &quot;kr.&quot;\ * &quot;-&quot;??_ ;_ @_ "/>
    <numFmt numFmtId="213" formatCode="_(* #,##0.0_);_(* \(#,##0.0\);_(* &quot;-&quot;??_);_(@_)"/>
    <numFmt numFmtId="214" formatCode="0.0%"/>
    <numFmt numFmtId="215" formatCode="#,##0,,"/>
  </numFmts>
  <fonts count="220">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b/>
      <sz val="8"/>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b/>
      <sz val="16"/>
      <color rgb="FF000000"/>
      <name val="Arial"/>
      <family val="2"/>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sz val="15"/>
      <name val="Calibri"/>
      <family val="2"/>
      <scheme val="minor"/>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b/>
      <sz val="1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sz val="9"/>
      <name val="Cambria"/>
      <family val="2"/>
      <scheme val="major"/>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0"/>
      <color rgb="FFC00000"/>
      <name val="Calibri"/>
      <family val="2"/>
      <scheme val="minor"/>
    </font>
    <font>
      <u/>
      <sz val="11"/>
      <color rgb="FFC00000"/>
      <name val="Calibri"/>
      <family val="2"/>
      <scheme val="minor"/>
    </font>
    <font>
      <sz val="9"/>
      <name val="Verdana"/>
      <family val="2"/>
    </font>
    <font>
      <sz val="9"/>
      <color theme="1"/>
      <name val="Verdana"/>
      <family val="2"/>
    </font>
    <font>
      <b/>
      <sz val="16"/>
      <name val="Calibri"/>
      <family val="2"/>
      <scheme val="minor"/>
    </font>
    <font>
      <b/>
      <sz val="12"/>
      <name val="Calibri"/>
      <family val="2"/>
      <scheme val="minor"/>
    </font>
    <font>
      <sz val="11"/>
      <color rgb="FF00B0F0"/>
      <name val="Calibri"/>
      <family val="2"/>
      <scheme val="minor"/>
    </font>
    <font>
      <i/>
      <sz val="11"/>
      <color rgb="FF000000"/>
      <name val="Calibri"/>
      <family val="2"/>
      <scheme val="minor"/>
    </font>
    <font>
      <i/>
      <sz val="11"/>
      <color theme="1"/>
      <name val="Calibri"/>
      <family val="2"/>
    </font>
    <font>
      <sz val="10"/>
      <color rgb="FF000000"/>
      <name val="Calibri"/>
      <family val="2"/>
    </font>
    <font>
      <vertAlign val="superscript"/>
      <sz val="10"/>
      <color rgb="FF000000"/>
      <name val="Calibri"/>
      <family val="2"/>
    </font>
    <font>
      <strike/>
      <sz val="10"/>
      <name val="Calibri"/>
      <family val="2"/>
      <scheme val="minor"/>
    </font>
    <font>
      <sz val="11"/>
      <name val="Calibri"/>
      <family val="2"/>
    </font>
    <font>
      <sz val="11"/>
      <color rgb="FF000000"/>
      <name val="Calibri"/>
    </font>
    <font>
      <i/>
      <sz val="11"/>
      <color rgb="FF000000"/>
      <name val="Calibri"/>
    </font>
    <font>
      <i/>
      <sz val="11"/>
      <name val="Calibri"/>
      <family val="2"/>
    </font>
    <font>
      <sz val="11"/>
      <name val="Segoe UI"/>
      <family val="2"/>
    </font>
  </fonts>
  <fills count="9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FFFFFF"/>
        <bgColor rgb="FF00000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rgb="FFD7DFD9"/>
        <bgColor rgb="FF000000"/>
      </patternFill>
    </fill>
    <fill>
      <patternFill patternType="solid">
        <fgColor theme="0"/>
        <bgColor rgb="FF000000"/>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
      <patternFill patternType="solid">
        <fgColor rgb="FFE9EDEA"/>
        <bgColor indexed="64"/>
      </patternFill>
    </fill>
    <fill>
      <patternFill patternType="darkDown">
        <fgColor theme="0" tint="-0.24994659260841701"/>
        <bgColor rgb="FFD7DFD9"/>
      </patternFill>
    </fill>
    <fill>
      <patternFill patternType="solid">
        <fgColor auto="1"/>
        <bgColor theme="0" tint="-0.14993743705557422"/>
      </patternFill>
    </fill>
    <fill>
      <patternFill patternType="solid">
        <fgColor theme="0"/>
        <bgColor theme="0" tint="-0.14993743705557422"/>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theme="1"/>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theme="1"/>
      </left>
      <right/>
      <top/>
      <bottom style="thin">
        <color theme="1"/>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2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8" fillId="0" borderId="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10" borderId="18" applyNumberFormat="0" applyAlignment="0" applyProtection="0"/>
    <xf numFmtId="0" fontId="66" fillId="11" borderId="19" applyNumberFormat="0" applyAlignment="0" applyProtection="0"/>
    <xf numFmtId="0" fontId="67" fillId="11" borderId="18" applyNumberFormat="0" applyAlignment="0" applyProtection="0"/>
    <xf numFmtId="0" fontId="68" fillId="0" borderId="20" applyNumberFormat="0" applyFill="0" applyAlignment="0" applyProtection="0"/>
    <xf numFmtId="0" fontId="69" fillId="12" borderId="21" applyNumberFormat="0" applyAlignment="0" applyProtection="0"/>
    <xf numFmtId="0" fontId="16" fillId="0" borderId="0" applyNumberFormat="0" applyFill="0" applyBorder="0" applyAlignment="0" applyProtection="0"/>
    <xf numFmtId="0" fontId="70" fillId="0" borderId="0" applyNumberFormat="0" applyFill="0" applyBorder="0" applyAlignment="0" applyProtection="0"/>
    <xf numFmtId="0" fontId="11" fillId="0" borderId="23" applyNumberFormat="0" applyFill="0" applyAlignment="0" applyProtection="0"/>
    <xf numFmtId="0" fontId="7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7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7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7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7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71"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9" fillId="0" borderId="0" applyNumberFormat="0" applyFill="0" applyBorder="0" applyAlignment="0" applyProtection="0"/>
    <xf numFmtId="0" fontId="80" fillId="9"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81" fillId="0" borderId="0"/>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9" fillId="39" borderId="0">
      <alignment horizontal="lef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5" borderId="0" applyNumberFormat="0" applyBorder="0" applyAlignment="0" applyProtection="0"/>
    <xf numFmtId="0" fontId="97" fillId="55"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56" borderId="0" applyNumberFormat="0" applyBorder="0" applyAlignment="0" applyProtection="0"/>
    <xf numFmtId="0" fontId="97" fillId="56"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2" fillId="0" borderId="0"/>
    <xf numFmtId="0" fontId="102" fillId="0" borderId="0"/>
    <xf numFmtId="165" fontId="1" fillId="0" borderId="0" applyFont="0" applyFill="0" applyBorder="0" applyAlignment="0" applyProtection="0"/>
    <xf numFmtId="167" fontId="1" fillId="0" borderId="0" applyFont="0" applyFill="0" applyBorder="0" applyAlignment="0" applyProtection="0"/>
    <xf numFmtId="0" fontId="103" fillId="3" borderId="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105" fillId="59" borderId="0">
      <alignment vertical="center"/>
    </xf>
    <xf numFmtId="37" fontId="49" fillId="0" borderId="0" applyFont="0" applyFill="0" applyBorder="0" applyAlignment="0" applyProtection="0"/>
    <xf numFmtId="173" fontId="4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6" fillId="0" borderId="0"/>
    <xf numFmtId="0" fontId="107"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7" fillId="60" borderId="0"/>
    <xf numFmtId="0" fontId="107" fillId="60" borderId="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91" fillId="61" borderId="25" applyNumberFormat="0" applyAlignment="0" applyProtection="0"/>
    <xf numFmtId="0" fontId="91" fillId="61" borderId="25" applyNumberFormat="0" applyAlignment="0" applyProtection="0"/>
    <xf numFmtId="0" fontId="1" fillId="0" borderId="0" applyFill="0" applyBorder="0" applyAlignment="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93" fillId="62" borderId="26" applyNumberFormat="0" applyAlignment="0" applyProtection="0"/>
    <xf numFmtId="0" fontId="93" fillId="62" borderId="26" applyNumberFormat="0" applyAlignment="0" applyProtection="0"/>
    <xf numFmtId="0" fontId="4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10" fillId="60" borderId="27">
      <alignment horizontal="left"/>
    </xf>
    <xf numFmtId="15" fontId="111" fillId="3" borderId="0">
      <alignment horizontal="right"/>
    </xf>
    <xf numFmtId="0" fontId="112" fillId="63" borderId="0" applyNumberFormat="0" applyBorder="0" applyAlignment="0">
      <alignment horizontal="center"/>
    </xf>
    <xf numFmtId="0" fontId="109" fillId="64" borderId="0" applyNumberFormat="0" applyBorder="0" applyAlignment="0"/>
    <xf numFmtId="0" fontId="113" fillId="64" borderId="0">
      <alignment horizontal="centerContinuous"/>
    </xf>
    <xf numFmtId="0" fontId="108" fillId="65" borderId="28">
      <alignment horizontal="center"/>
      <protection locked="0"/>
    </xf>
    <xf numFmtId="176" fontId="103" fillId="0" borderId="0" applyFont="0" applyFill="0" applyBorder="0" applyAlignment="0" applyProtection="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77" fontId="110" fillId="60" borderId="0" applyFont="0" applyFill="0" applyBorder="0" applyAlignment="0" applyProtection="0">
      <alignment vertical="center"/>
    </xf>
    <xf numFmtId="39"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3" fontId="115" fillId="0" borderId="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17" fillId="66" borderId="0"/>
    <xf numFmtId="0" fontId="2" fillId="0" borderId="13" applyNumberFormat="0" applyAlignment="0" applyProtection="0">
      <alignment horizontal="left" vertical="center"/>
    </xf>
    <xf numFmtId="0" fontId="2" fillId="0" borderId="10">
      <alignment horizontal="left" vertical="center"/>
    </xf>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83" fillId="0" borderId="29" applyNumberFormat="0" applyFill="0" applyAlignment="0" applyProtection="0"/>
    <xf numFmtId="0" fontId="83" fillId="0" borderId="29"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84" fillId="0" borderId="31" applyNumberFormat="0" applyFill="0" applyAlignment="0" applyProtection="0"/>
    <xf numFmtId="0" fontId="84" fillId="0" borderId="31"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85" fillId="0" borderId="33" applyNumberFormat="0" applyFill="0" applyAlignment="0" applyProtection="0"/>
    <xf numFmtId="0" fontId="85" fillId="0" borderId="33"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9" fontId="121" fillId="0" borderId="0"/>
    <xf numFmtId="180" fontId="121" fillId="0" borderId="0">
      <alignment horizontal="centerContinuous"/>
    </xf>
    <xf numFmtId="181" fontId="106" fillId="0" borderId="0"/>
    <xf numFmtId="182" fontId="121" fillId="0" borderId="0">
      <alignment horizontal="centerContinuous"/>
    </xf>
    <xf numFmtId="181" fontId="106" fillId="0" borderId="0"/>
    <xf numFmtId="183" fontId="122" fillId="0" borderId="0" applyFont="0" applyFill="0" applyBorder="0" applyProtection="0">
      <alignment horizontal="centerContinuous"/>
    </xf>
    <xf numFmtId="179" fontId="122" fillId="0" borderId="0" applyFont="0" applyFill="0" applyBorder="0" applyAlignment="0" applyProtection="0"/>
    <xf numFmtId="180" fontId="122" fillId="0" borderId="0" applyFont="0" applyFill="0" applyBorder="0" applyProtection="0">
      <alignment horizontal="centerContinuous"/>
    </xf>
    <xf numFmtId="181" fontId="122" fillId="0" borderId="0" applyFont="0" applyFill="0" applyBorder="0" applyAlignment="0" applyProtection="0"/>
    <xf numFmtId="184" fontId="122" fillId="0" borderId="0" applyFont="0" applyFill="0" applyBorder="0" applyProtection="0">
      <alignment horizontal="centerContinuous"/>
    </xf>
    <xf numFmtId="185" fontId="122" fillId="0" borderId="0" applyFont="0" applyFill="0" applyBorder="0" applyAlignment="0" applyProtection="0"/>
    <xf numFmtId="182" fontId="122" fillId="0" borderId="0" applyFont="0" applyFill="0" applyBorder="0" applyProtection="0">
      <alignment horizontal="centerContinuous"/>
    </xf>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89" fillId="46" borderId="25" applyNumberFormat="0" applyAlignment="0" applyProtection="0"/>
    <xf numFmtId="0" fontId="89" fillId="46" borderId="25" applyNumberFormat="0" applyAlignment="0" applyProtection="0"/>
    <xf numFmtId="186" fontId="122" fillId="0" borderId="0" applyFont="0" applyFill="0" applyBorder="0" applyAlignment="0" applyProtection="0"/>
    <xf numFmtId="187" fontId="106" fillId="0" borderId="0" applyFont="0" applyFill="0" applyBorder="0" applyAlignment="0" applyProtection="0"/>
    <xf numFmtId="0" fontId="124"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92" fillId="0" borderId="35" applyNumberFormat="0" applyFill="0" applyAlignment="0" applyProtection="0"/>
    <xf numFmtId="0" fontId="92" fillId="0" borderId="35" applyNumberFormat="0" applyFill="0" applyAlignment="0" applyProtection="0"/>
    <xf numFmtId="0" fontId="126" fillId="67" borderId="37">
      <protection locked="0"/>
    </xf>
    <xf numFmtId="188" fontId="1" fillId="0" borderId="0" applyFont="0" applyFill="0" applyBorder="0" applyAlignment="0" applyProtection="0"/>
    <xf numFmtId="189" fontId="127" fillId="0" borderId="0"/>
    <xf numFmtId="10" fontId="81" fillId="68" borderId="11" applyBorder="0">
      <alignment horizontal="center"/>
      <protection locked="0"/>
    </xf>
    <xf numFmtId="190" fontId="122" fillId="0" borderId="0" applyFont="0" applyFill="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124"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00" fillId="0" borderId="0">
      <alignment vertical="top"/>
    </xf>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57" fillId="0" borderId="0"/>
    <xf numFmtId="0" fontId="1" fillId="0" borderId="0"/>
    <xf numFmtId="0" fontId="1" fillId="0" borderId="0"/>
    <xf numFmtId="0" fontId="1"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57"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21" fillId="0" borderId="0">
      <alignment horizontal="centerContinuous"/>
    </xf>
    <xf numFmtId="0" fontId="5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7" fillId="13" borderId="22" applyNumberFormat="0" applyFont="0" applyAlignment="0" applyProtection="0"/>
    <xf numFmtId="191" fontId="122" fillId="0" borderId="0" applyFont="0" applyFill="0" applyBorder="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90" fillId="61" borderId="39" applyNumberFormat="0" applyAlignment="0" applyProtection="0"/>
    <xf numFmtId="0" fontId="90" fillId="61" borderId="39" applyNumberFormat="0" applyAlignment="0" applyProtection="0"/>
    <xf numFmtId="0" fontId="130" fillId="2" borderId="5"/>
    <xf numFmtId="49" fontId="77"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0" fillId="3" borderId="0"/>
    <xf numFmtId="0" fontId="110" fillId="60" borderId="0"/>
    <xf numFmtId="0" fontId="107" fillId="4" borderId="0"/>
    <xf numFmtId="0" fontId="110" fillId="60" borderId="0"/>
    <xf numFmtId="193" fontId="122" fillId="0" borderId="40" applyNumberFormat="0" applyFont="0" applyFill="0" applyAlignment="0" applyProtection="0"/>
    <xf numFmtId="189" fontId="122" fillId="0" borderId="41" applyNumberFormat="0" applyFont="0" applyFill="0" applyAlignment="0" applyProtection="0"/>
    <xf numFmtId="193" fontId="122" fillId="0" borderId="42" applyNumberFormat="0" applyFont="0" applyFill="0" applyAlignment="0" applyProtection="0"/>
    <xf numFmtId="193" fontId="122" fillId="0" borderId="42" applyNumberFormat="0" applyFont="0" applyFill="0" applyAlignment="0" applyProtection="0"/>
    <xf numFmtId="193" fontId="122" fillId="0" borderId="43" applyNumberFormat="0" applyFont="0" applyFill="0" applyAlignment="0" applyProtection="0"/>
    <xf numFmtId="193" fontId="122" fillId="0" borderId="43" applyNumberFormat="0" applyFont="0" applyFill="0" applyAlignment="0" applyProtection="0"/>
    <xf numFmtId="193" fontId="122" fillId="0" borderId="40" applyNumberFormat="0" applyFont="0" applyFill="0" applyAlignment="0" applyProtection="0"/>
    <xf numFmtId="193" fontId="122" fillId="0" borderId="40" applyNumberFormat="0" applyFont="0" applyFill="0" applyAlignment="0" applyProtection="0"/>
    <xf numFmtId="0" fontId="103" fillId="60" borderId="0"/>
    <xf numFmtId="0" fontId="1" fillId="0" borderId="0"/>
    <xf numFmtId="0" fontId="1" fillId="0" borderId="0"/>
    <xf numFmtId="0" fontId="110" fillId="60" borderId="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6" fillId="0" borderId="0"/>
    <xf numFmtId="196" fontId="131" fillId="0" borderId="1"/>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3" fillId="69" borderId="0">
      <alignment horizontal="centerContinuous"/>
    </xf>
    <xf numFmtId="0" fontId="134" fillId="61" borderId="0" applyNumberFormat="0" applyBorder="0" applyAlignment="0">
      <alignment horizontal="center"/>
    </xf>
    <xf numFmtId="0" fontId="135" fillId="66" borderId="0" applyBorder="0"/>
    <xf numFmtId="173" fontId="77" fillId="0" borderId="24" applyFill="0" applyAlignment="0" applyProtection="0"/>
    <xf numFmtId="0" fontId="96" fillId="0" borderId="44" applyNumberFormat="0" applyFill="0" applyAlignment="0" applyProtection="0"/>
    <xf numFmtId="0" fontId="96"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38" fontId="137" fillId="0" borderId="0"/>
    <xf numFmtId="3" fontId="138" fillId="0" borderId="0">
      <alignment horizontal="left"/>
    </xf>
    <xf numFmtId="37" fontId="139" fillId="0" borderId="0">
      <alignment horizontal="right"/>
      <protection locked="0"/>
    </xf>
    <xf numFmtId="0" fontId="140" fillId="0" borderId="0" applyNumberFormat="0" applyFill="0" applyBorder="0" applyAlignment="0">
      <protection locked="0"/>
    </xf>
    <xf numFmtId="167" fontId="100" fillId="0" borderId="0" applyFont="0" applyFill="0" applyBorder="0" applyAlignment="0" applyProtection="0"/>
    <xf numFmtId="168" fontId="100"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41" fillId="0" borderId="12" applyNumberFormat="0" applyFill="0" applyProtection="0">
      <alignment horizontal="centerContinuous"/>
    </xf>
    <xf numFmtId="189" fontId="142" fillId="0" borderId="0" applyNumberFormat="0" applyFill="0" applyBorder="0" applyProtection="0">
      <alignment horizontal="centerContinuous"/>
    </xf>
    <xf numFmtId="0" fontId="141"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5" fillId="38" borderId="0" applyNumberFormat="0" applyBorder="0" applyAlignment="0" applyProtection="0"/>
    <xf numFmtId="0" fontId="145" fillId="41" borderId="0" applyNumberFormat="0" applyBorder="0" applyAlignment="0" applyProtection="0"/>
    <xf numFmtId="0" fontId="145" fillId="43" borderId="0" applyNumberFormat="0" applyBorder="0" applyAlignment="0" applyProtection="0"/>
    <xf numFmtId="0" fontId="145" fillId="45" borderId="0" applyNumberFormat="0" applyBorder="0" applyAlignment="0" applyProtection="0"/>
    <xf numFmtId="0" fontId="145" fillId="39" borderId="0" applyNumberFormat="0" applyBorder="0" applyAlignment="0" applyProtection="0"/>
    <xf numFmtId="0" fontId="145" fillId="46" borderId="0" applyNumberFormat="0" applyBorder="0" applyAlignment="0" applyProtection="0"/>
    <xf numFmtId="0" fontId="57" fillId="38" borderId="0" applyNumberFormat="0" applyBorder="0" applyAlignment="0" applyProtection="0"/>
    <xf numFmtId="0" fontId="19" fillId="19"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145" fillId="40" borderId="0" applyNumberFormat="0" applyBorder="0" applyAlignment="0" applyProtection="0"/>
    <xf numFmtId="0" fontId="145" fillId="42" borderId="0" applyNumberFormat="0" applyBorder="0" applyAlignment="0" applyProtection="0"/>
    <xf numFmtId="0" fontId="145" fillId="47" borderId="0" applyNumberFormat="0" applyBorder="0" applyAlignment="0" applyProtection="0"/>
    <xf numFmtId="0" fontId="145" fillId="45" borderId="0" applyNumberFormat="0" applyBorder="0" applyAlignment="0" applyProtection="0"/>
    <xf numFmtId="0" fontId="145" fillId="40" borderId="0" applyNumberFormat="0" applyBorder="0" applyAlignment="0" applyProtection="0"/>
    <xf numFmtId="0" fontId="145" fillId="49"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148" fillId="50" borderId="0" applyNumberFormat="0" applyBorder="0" applyAlignment="0" applyProtection="0"/>
    <xf numFmtId="0" fontId="148" fillId="42" borderId="0" applyNumberFormat="0" applyBorder="0" applyAlignment="0" applyProtection="0"/>
    <xf numFmtId="0" fontId="148" fillId="4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1" borderId="0" applyNumberFormat="0" applyBorder="0" applyAlignment="0" applyProtection="0"/>
    <xf numFmtId="0" fontId="57" fillId="44" borderId="38" applyNumberFormat="0" applyFont="0" applyAlignment="0" applyProtection="0"/>
    <xf numFmtId="0" fontId="149" fillId="41" borderId="0" applyNumberFormat="0" applyBorder="0" applyAlignment="0" applyProtection="0"/>
    <xf numFmtId="0" fontId="91" fillId="61" borderId="25" applyNumberFormat="0" applyAlignment="0" applyProtection="0"/>
    <xf numFmtId="0" fontId="101" fillId="70" borderId="1">
      <alignment wrapText="1"/>
    </xf>
    <xf numFmtId="0" fontId="86" fillId="43" borderId="0" applyNumberFormat="0" applyBorder="0" applyAlignment="0" applyProtection="0"/>
    <xf numFmtId="0" fontId="150" fillId="61" borderId="25" applyNumberFormat="0" applyAlignment="0" applyProtection="0"/>
    <xf numFmtId="0" fontId="151"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7" fillId="41" borderId="0" applyNumberFormat="0" applyBorder="0" applyAlignment="0" applyProtection="0"/>
    <xf numFmtId="0" fontId="152" fillId="0" borderId="0" applyNumberFormat="0" applyFill="0" applyBorder="0" applyAlignment="0" applyProtection="0"/>
    <xf numFmtId="0" fontId="144" fillId="0" borderId="0"/>
    <xf numFmtId="197" fontId="144" fillId="0" borderId="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95" fillId="0" borderId="0" applyNumberFormat="0" applyFill="0" applyBorder="0" applyAlignment="0" applyProtection="0"/>
    <xf numFmtId="0" fontId="153" fillId="43" borderId="0" applyNumberFormat="0" applyBorder="0" applyAlignment="0" applyProtection="0"/>
    <xf numFmtId="0" fontId="154" fillId="0" borderId="29" applyNumberFormat="0" applyFill="0" applyAlignment="0" applyProtection="0"/>
    <xf numFmtId="0" fontId="155" fillId="0" borderId="31" applyNumberFormat="0" applyFill="0" applyAlignment="0" applyProtection="0"/>
    <xf numFmtId="0" fontId="164" fillId="0" borderId="17" applyNumberFormat="0" applyFill="0" applyAlignment="0" applyProtection="0"/>
    <xf numFmtId="0" fontId="156" fillId="0" borderId="33" applyNumberFormat="0" applyFill="0" applyAlignment="0" applyProtection="0"/>
    <xf numFmtId="0" fontId="156" fillId="0" borderId="0" applyNumberFormat="0" applyFill="0" applyBorder="0" applyAlignment="0" applyProtection="0"/>
    <xf numFmtId="0" fontId="163"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65" fillId="10" borderId="18" applyNumberFormat="0" applyAlignment="0" applyProtection="0"/>
    <xf numFmtId="0" fontId="89" fillId="46" borderId="25" applyNumberFormat="0" applyAlignment="0" applyProtection="0"/>
    <xf numFmtId="0" fontId="157" fillId="46" borderId="25" applyNumberFormat="0" applyAlignment="0" applyProtection="0"/>
    <xf numFmtId="0" fontId="93" fillId="62" borderId="26" applyNumberFormat="0" applyAlignment="0" applyProtection="0"/>
    <xf numFmtId="0" fontId="158" fillId="0" borderId="35" applyNumberFormat="0" applyFill="0" applyAlignment="0" applyProtection="0"/>
    <xf numFmtId="0" fontId="92" fillId="0" borderId="35" applyNumberFormat="0" applyFill="0" applyAlignment="0" applyProtection="0"/>
    <xf numFmtId="0" fontId="88" fillId="48" borderId="0" applyNumberFormat="0" applyBorder="0" applyAlignment="0" applyProtection="0"/>
    <xf numFmtId="0" fontId="159" fillId="48" borderId="0" applyNumberFormat="0" applyBorder="0" applyAlignment="0" applyProtection="0"/>
    <xf numFmtId="197" fontId="1" fillId="0" borderId="0"/>
    <xf numFmtId="0" fontId="1" fillId="0" borderId="0">
      <alignment wrapText="1"/>
    </xf>
    <xf numFmtId="0" fontId="48" fillId="0" borderId="0"/>
    <xf numFmtId="0" fontId="48" fillId="0" borderId="0"/>
    <xf numFmtId="0" fontId="19" fillId="0" borderId="0"/>
    <xf numFmtId="0" fontId="48"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7" fillId="0" borderId="0"/>
    <xf numFmtId="0" fontId="57" fillId="0" borderId="0"/>
    <xf numFmtId="0" fontId="1" fillId="0" borderId="0"/>
    <xf numFmtId="0" fontId="145"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8" fillId="0" borderId="0"/>
    <xf numFmtId="0" fontId="145" fillId="0" borderId="0"/>
    <xf numFmtId="0" fontId="48" fillId="0" borderId="0"/>
    <xf numFmtId="197"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0" fontId="19" fillId="0" borderId="0"/>
    <xf numFmtId="0" fontId="19" fillId="0" borderId="0"/>
    <xf numFmtId="197" fontId="48" fillId="0" borderId="0"/>
    <xf numFmtId="0" fontId="19" fillId="0" borderId="0"/>
    <xf numFmtId="197" fontId="48" fillId="0" borderId="0"/>
    <xf numFmtId="0" fontId="19" fillId="0" borderId="0"/>
    <xf numFmtId="0" fontId="19" fillId="0" borderId="0"/>
    <xf numFmtId="197" fontId="48" fillId="0" borderId="0"/>
    <xf numFmtId="0" fontId="19" fillId="0" borderId="0"/>
    <xf numFmtId="0" fontId="19"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9" fontId="1" fillId="0" borderId="0">
      <alignment wrapText="1"/>
    </xf>
    <xf numFmtId="0" fontId="48" fillId="0" borderId="0"/>
    <xf numFmtId="197" fontId="48" fillId="0" borderId="0"/>
    <xf numFmtId="0" fontId="145" fillId="0" borderId="0"/>
    <xf numFmtId="0" fontId="145"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9" fontId="1" fillId="0" borderId="0">
      <alignment wrapText="1"/>
    </xf>
    <xf numFmtId="0" fontId="19" fillId="0" borderId="0"/>
    <xf numFmtId="0" fontId="19" fillId="0" borderId="0"/>
    <xf numFmtId="197" fontId="48" fillId="0" borderId="0"/>
    <xf numFmtId="197" fontId="48" fillId="0" borderId="0"/>
    <xf numFmtId="0" fontId="19" fillId="0" borderId="0"/>
    <xf numFmtId="0" fontId="19"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0" fontId="145" fillId="0" borderId="0"/>
    <xf numFmtId="197" fontId="48" fillId="0" borderId="0"/>
    <xf numFmtId="197" fontId="48" fillId="0" borderId="0"/>
    <xf numFmtId="0" fontId="19" fillId="0" borderId="0"/>
    <xf numFmtId="0" fontId="145" fillId="0" borderId="0"/>
    <xf numFmtId="197" fontId="145" fillId="0" borderId="0"/>
    <xf numFmtId="199" fontId="1" fillId="0" borderId="0">
      <alignment wrapText="1"/>
    </xf>
    <xf numFmtId="0" fontId="145" fillId="0" borderId="0"/>
    <xf numFmtId="197" fontId="145" fillId="0" borderId="0"/>
    <xf numFmtId="0" fontId="145" fillId="0" borderId="0"/>
    <xf numFmtId="197" fontId="48" fillId="0" borderId="0"/>
    <xf numFmtId="197" fontId="48" fillId="0" borderId="0"/>
    <xf numFmtId="0" fontId="1" fillId="0" borderId="0"/>
    <xf numFmtId="197" fontId="48" fillId="0" borderId="0"/>
    <xf numFmtId="0"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197" fontId="1"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0" fillId="61" borderId="39"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45"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83" fillId="0" borderId="29" applyNumberFormat="0" applyFill="0" applyAlignment="0" applyProtection="0"/>
    <xf numFmtId="0" fontId="61" fillId="0" borderId="16"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0" fontId="82" fillId="0" borderId="0" applyNumberFormat="0" applyFill="0" applyBorder="0" applyAlignment="0" applyProtection="0"/>
    <xf numFmtId="0" fontId="144" fillId="0" borderId="0"/>
    <xf numFmtId="0" fontId="11" fillId="0" borderId="23" applyNumberFormat="0" applyFill="0" applyAlignment="0" applyProtection="0"/>
    <xf numFmtId="0" fontId="96" fillId="0" borderId="44" applyNumberFormat="0" applyFill="0" applyAlignment="0" applyProtection="0"/>
    <xf numFmtId="0" fontId="82" fillId="0" borderId="0" applyNumberFormat="0" applyFill="0" applyBorder="0" applyAlignment="0" applyProtection="0"/>
    <xf numFmtId="0" fontId="161" fillId="0" borderId="44" applyNumberFormat="0" applyFill="0" applyAlignment="0" applyProtection="0"/>
    <xf numFmtId="200" fontId="8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90" fillId="61" borderId="39" applyNumberFormat="0" applyAlignment="0" applyProtection="0"/>
    <xf numFmtId="169" fontId="81" fillId="0" borderId="0" applyFont="0" applyFill="0" applyBorder="0" applyAlignment="0" applyProtection="0"/>
    <xf numFmtId="198" fontId="1" fillId="0" borderId="0" applyFont="0" applyFill="0" applyBorder="0" applyAlignment="0" applyProtection="0"/>
    <xf numFmtId="0" fontId="162" fillId="0" borderId="0" applyNumberFormat="0" applyFill="0" applyBorder="0" applyAlignment="0" applyProtection="0"/>
    <xf numFmtId="0" fontId="94" fillId="0" borderId="0" applyNumberFormat="0" applyFill="0" applyBorder="0" applyAlignment="0" applyProtection="0"/>
    <xf numFmtId="0" fontId="146"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8" fillId="0" borderId="0"/>
    <xf numFmtId="0" fontId="165"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91" fillId="61" borderId="70" applyNumberFormat="0" applyAlignment="0" applyProtection="0"/>
    <xf numFmtId="0" fontId="91" fillId="61" borderId="7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10" fillId="60" borderId="71">
      <alignment horizontal="left"/>
    </xf>
    <xf numFmtId="0" fontId="108" fillId="65" borderId="72">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89" fillId="46" borderId="70" applyNumberFormat="0" applyAlignment="0" applyProtection="0"/>
    <xf numFmtId="0" fontId="89" fillId="46" borderId="70" applyNumberFormat="0" applyAlignment="0" applyProtection="0"/>
    <xf numFmtId="10" fontId="81" fillId="68" borderId="67"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90" fillId="61" borderId="74" applyNumberFormat="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6" fillId="0" borderId="75" applyNumberFormat="0" applyFill="0" applyAlignment="0" applyProtection="0"/>
    <xf numFmtId="0" fontId="96" fillId="0" borderId="75"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41" fontId="19" fillId="0" borderId="0" applyFont="0" applyFill="0" applyBorder="0" applyAlignment="0" applyProtection="0"/>
    <xf numFmtId="0" fontId="57" fillId="44" borderId="73" applyNumberFormat="0" applyFont="0" applyAlignment="0" applyProtection="0"/>
    <xf numFmtId="0" fontId="91" fillId="61" borderId="70" applyNumberFormat="0" applyAlignment="0" applyProtection="0"/>
    <xf numFmtId="0" fontId="150" fillId="61" borderId="70" applyNumberFormat="0" applyAlignment="0" applyProtection="0"/>
    <xf numFmtId="0" fontId="89" fillId="46" borderId="70" applyNumberFormat="0" applyAlignment="0" applyProtection="0"/>
    <xf numFmtId="0" fontId="157" fillId="46"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0" fillId="61" borderId="74" applyNumberFormat="0" applyAlignment="0" applyProtection="0"/>
    <xf numFmtId="0" fontId="96" fillId="0" borderId="75" applyNumberFormat="0" applyFill="0" applyAlignment="0" applyProtection="0"/>
    <xf numFmtId="0" fontId="161" fillId="0" borderId="75"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xf numFmtId="0" fontId="1" fillId="0" borderId="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52" borderId="0" applyNumberFormat="0" applyBorder="0" applyAlignment="0" applyProtection="0"/>
    <xf numFmtId="0" fontId="101" fillId="53" borderId="0" applyNumberFormat="0" applyBorder="0" applyAlignment="0" applyProtection="0"/>
    <xf numFmtId="0" fontId="101"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01" fillId="57" borderId="0" applyNumberFormat="0" applyBorder="0" applyAlignment="0" applyProtection="0"/>
    <xf numFmtId="0" fontId="101" fillId="52" borderId="0" applyNumberFormat="0" applyBorder="0" applyAlignment="0" applyProtection="0"/>
    <xf numFmtId="0" fontId="101" fillId="51" borderId="0" applyNumberFormat="0" applyBorder="0" applyAlignment="0" applyProtection="0"/>
    <xf numFmtId="0" fontId="194" fillId="0" borderId="0" applyNumberFormat="0" applyBorder="0" applyProtection="0">
      <alignment horizontal="left" vertical="center" wrapText="1"/>
      <protection locked="0"/>
    </xf>
    <xf numFmtId="0" fontId="104" fillId="41" borderId="0" applyNumberFormat="0" applyBorder="0" applyAlignment="0" applyProtection="0"/>
    <xf numFmtId="0" fontId="89" fillId="46" borderId="70" applyNumberFormat="0" applyAlignment="0" applyProtection="0"/>
    <xf numFmtId="0" fontId="86" fillId="43" borderId="0" applyNumberFormat="0" applyBorder="0" applyAlignment="0" applyProtection="0"/>
    <xf numFmtId="0" fontId="195" fillId="61" borderId="70" applyNumberFormat="0" applyAlignment="0" applyProtection="0"/>
    <xf numFmtId="0" fontId="91" fillId="61" borderId="70" applyNumberFormat="0" applyAlignment="0" applyProtection="0"/>
    <xf numFmtId="0" fontId="93" fillId="62" borderId="26" applyNumberFormat="0" applyAlignment="0" applyProtection="0"/>
    <xf numFmtId="0" fontId="92" fillId="0" borderId="35"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210"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4" fillId="0" borderId="0" applyNumberFormat="0" applyFill="0" applyBorder="0" applyProtection="0">
      <alignment horizontal="right" vertical="center"/>
      <protection locked="0"/>
    </xf>
    <xf numFmtId="0" fontId="93" fillId="62" borderId="26" applyNumberFormat="0" applyAlignment="0" applyProtection="0"/>
    <xf numFmtId="0" fontId="85" fillId="0" borderId="0" applyNumberFormat="0" applyFill="0" applyBorder="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9" fillId="46" borderId="70" applyNumberFormat="0" applyAlignment="0" applyProtection="0"/>
    <xf numFmtId="0" fontId="94" fillId="0" borderId="0" applyNumberFormat="0" applyFill="0" applyBorder="0" applyAlignment="0" applyProtection="0"/>
    <xf numFmtId="0" fontId="116" fillId="43" borderId="0" applyNumberFormat="0" applyBorder="0" applyAlignment="0" applyProtection="0"/>
    <xf numFmtId="0" fontId="156"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63" fillId="0" borderId="0" applyNumberFormat="0" applyFill="0" applyBorder="0" applyAlignment="0" applyProtection="0">
      <alignment vertical="top"/>
      <protection locked="0"/>
    </xf>
    <xf numFmtId="0" fontId="92" fillId="0" borderId="35" applyNumberFormat="0" applyFill="0" applyAlignment="0" applyProtection="0"/>
    <xf numFmtId="0" fontId="20" fillId="0" borderId="0" applyNumberFormat="0" applyFill="0" applyBorder="0" applyAlignment="0" applyProtection="0"/>
    <xf numFmtId="0" fontId="163" fillId="0" borderId="0" applyNumberFormat="0" applyFill="0" applyBorder="0" applyAlignment="0" applyProtection="0">
      <alignment vertical="top"/>
      <protection locked="0"/>
    </xf>
    <xf numFmtId="0" fontId="87" fillId="41" borderId="0" applyNumberFormat="0" applyBorder="0" applyAlignment="0" applyProtection="0"/>
    <xf numFmtId="0" fontId="123" fillId="46" borderId="70" applyNumberFormat="0" applyAlignment="0" applyProtection="0"/>
    <xf numFmtId="3" fontId="1" fillId="82" borderId="1" applyFont="0">
      <alignment horizontal="right" vertical="center"/>
      <protection locked="0"/>
    </xf>
    <xf numFmtId="0" fontId="1" fillId="44" borderId="73" applyNumberFormat="0" applyFont="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6" fillId="43" borderId="0" applyNumberFormat="0" applyBorder="0" applyAlignment="0" applyProtection="0"/>
    <xf numFmtId="0" fontId="90" fillId="61" borderId="82" applyNumberFormat="0" applyAlignment="0" applyProtection="0"/>
    <xf numFmtId="43" fontId="1" fillId="0" borderId="0" applyFont="0" applyFill="0" applyBorder="0" applyAlignment="0" applyProtection="0"/>
    <xf numFmtId="210" fontId="19" fillId="0" borderId="0" applyFont="0" applyFill="0" applyBorder="0" applyAlignment="0" applyProtection="0"/>
    <xf numFmtId="0" fontId="163" fillId="0" borderId="0" applyNumberFormat="0" applyFill="0" applyBorder="0" applyAlignment="0" applyProtection="0">
      <alignment vertical="top"/>
      <protection locked="0"/>
    </xf>
    <xf numFmtId="0" fontId="196" fillId="0" borderId="0" applyNumberFormat="0" applyFill="0" applyBorder="0" applyAlignment="0" applyProtection="0">
      <alignment vertical="top"/>
      <protection locked="0"/>
    </xf>
    <xf numFmtId="0" fontId="197" fillId="0" borderId="0" applyNumberFormat="0" applyFill="0" applyBorder="0" applyAlignment="0" applyProtection="0">
      <alignment vertical="top"/>
      <protection locked="0"/>
    </xf>
    <xf numFmtId="0" fontId="198" fillId="0" borderId="35" applyNumberFormat="0" applyFill="0" applyAlignment="0" applyProtection="0"/>
    <xf numFmtId="0" fontId="95" fillId="0" borderId="0" applyNumberFormat="0" applyFill="0" applyBorder="0" applyAlignment="0" applyProtection="0"/>
    <xf numFmtId="211" fontId="1" fillId="0" borderId="0" applyFill="0" applyBorder="0" applyAlignment="0" applyProtection="0"/>
    <xf numFmtId="211"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9"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200" fillId="0" borderId="0"/>
    <xf numFmtId="0" fontId="1" fillId="0" borderId="0"/>
    <xf numFmtId="0" fontId="57" fillId="0" borderId="0"/>
    <xf numFmtId="0" fontId="57" fillId="0" borderId="0"/>
    <xf numFmtId="0" fontId="7" fillId="0" borderId="0"/>
    <xf numFmtId="0" fontId="38" fillId="0" borderId="0"/>
    <xf numFmtId="0" fontId="1" fillId="0" borderId="0"/>
    <xf numFmtId="0" fontId="1" fillId="44" borderId="73" applyNumberFormat="0" applyFont="0" applyAlignment="0" applyProtection="0"/>
    <xf numFmtId="0" fontId="57" fillId="13" borderId="22" applyNumberFormat="0" applyFont="0" applyAlignment="0" applyProtection="0"/>
    <xf numFmtId="0" fontId="129" fillId="61" borderId="82" applyNumberFormat="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0" fontId="1" fillId="83" borderId="1" applyNumberFormat="0" applyFont="0" applyAlignment="0"/>
    <xf numFmtId="9" fontId="57" fillId="0" borderId="0" applyFont="0" applyFill="0" applyBorder="0" applyAlignment="0" applyProtection="0"/>
    <xf numFmtId="0" fontId="87" fillId="41" borderId="0" applyNumberFormat="0" applyBorder="0" applyAlignment="0" applyProtection="0"/>
    <xf numFmtId="0" fontId="90" fillId="61" borderId="82" applyNumberFormat="0" applyAlignment="0" applyProtection="0"/>
    <xf numFmtId="40" fontId="57" fillId="84" borderId="1"/>
    <xf numFmtId="40" fontId="19" fillId="84" borderId="1"/>
    <xf numFmtId="40" fontId="57" fillId="85" borderId="1"/>
    <xf numFmtId="40" fontId="19" fillId="85" borderId="1"/>
    <xf numFmtId="49" fontId="201" fillId="86" borderId="83">
      <alignment horizontal="center"/>
    </xf>
    <xf numFmtId="49" fontId="1" fillId="86" borderId="83">
      <alignment horizontal="center"/>
    </xf>
    <xf numFmtId="49" fontId="202" fillId="0" borderId="0"/>
    <xf numFmtId="0" fontId="57" fillId="87" borderId="1"/>
    <xf numFmtId="0" fontId="19" fillId="87" borderId="1"/>
    <xf numFmtId="0" fontId="57" fillId="84" borderId="1"/>
    <xf numFmtId="0" fontId="19" fillId="84" borderId="1"/>
    <xf numFmtId="40" fontId="57" fillId="84" borderId="1"/>
    <xf numFmtId="40" fontId="19" fillId="84" borderId="1"/>
    <xf numFmtId="40" fontId="57" fillId="84" borderId="1"/>
    <xf numFmtId="40" fontId="19" fillId="84" borderId="1"/>
    <xf numFmtId="40" fontId="57" fillId="85" borderId="1"/>
    <xf numFmtId="40" fontId="19" fillId="85" borderId="1"/>
    <xf numFmtId="49" fontId="201" fillId="88" borderId="83">
      <alignment vertical="center"/>
    </xf>
    <xf numFmtId="49" fontId="1" fillId="86" borderId="83">
      <alignment vertical="center"/>
    </xf>
    <xf numFmtId="49" fontId="1" fillId="0" borderId="0">
      <alignment horizontal="right"/>
    </xf>
    <xf numFmtId="40" fontId="57" fillId="89" borderId="1"/>
    <xf numFmtId="40" fontId="19" fillId="89" borderId="1"/>
    <xf numFmtId="40" fontId="57" fillId="90" borderId="1"/>
    <xf numFmtId="40" fontId="19" fillId="90" borderId="1"/>
    <xf numFmtId="0" fontId="88" fillId="48" borderId="0" applyNumberFormat="0" applyBorder="0" applyAlignment="0" applyProtection="0"/>
    <xf numFmtId="3" fontId="1" fillId="2" borderId="1" applyFont="0">
      <alignment horizontal="right" vertical="center"/>
    </xf>
    <xf numFmtId="0" fontId="1" fillId="0" borderId="0"/>
    <xf numFmtId="0" fontId="57" fillId="0" borderId="0"/>
    <xf numFmtId="0" fontId="1" fillId="0" borderId="0"/>
    <xf numFmtId="0" fontId="38" fillId="0" borderId="0"/>
    <xf numFmtId="0" fontId="57" fillId="0" borderId="0"/>
    <xf numFmtId="0" fontId="91" fillId="61" borderId="84" applyNumberFormat="0" applyAlignment="0" applyProtection="0"/>
    <xf numFmtId="0" fontId="194" fillId="0" borderId="0" applyNumberFormat="0" applyFont="0" applyFill="0" applyBorder="0" applyAlignment="0" applyProtection="0">
      <alignment horizontal="left" vertical="top" wrapText="1"/>
      <protection locked="0"/>
    </xf>
    <xf numFmtId="0" fontId="94" fillId="0" borderId="0" applyNumberFormat="0" applyFill="0" applyBorder="0" applyAlignment="0" applyProtection="0"/>
    <xf numFmtId="0" fontId="95" fillId="0" borderId="0" applyNumberFormat="0" applyFill="0" applyBorder="0" applyAlignment="0" applyProtection="0"/>
    <xf numFmtId="0" fontId="2" fillId="0" borderId="29" applyAlignment="0">
      <alignment horizontal="left" vertical="top" wrapText="1"/>
      <protection locked="0"/>
    </xf>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2" fillId="0" borderId="0" applyNumberFormat="0" applyFill="0" applyBorder="0" applyAlignment="0" applyProtection="0"/>
    <xf numFmtId="0" fontId="136" fillId="0" borderId="85" applyNumberFormat="0" applyFill="0" applyAlignment="0" applyProtection="0"/>
    <xf numFmtId="212" fontId="19" fillId="0" borderId="0" applyFont="0" applyFill="0" applyBorder="0" applyAlignment="0" applyProtection="0"/>
    <xf numFmtId="212" fontId="1" fillId="0" borderId="0" applyFont="0" applyFill="0" applyBorder="0" applyAlignment="0" applyProtection="0">
      <alignment vertical="center"/>
    </xf>
    <xf numFmtId="0" fontId="96" fillId="0" borderId="85" applyNumberFormat="0" applyFill="0" applyAlignment="0" applyProtection="0"/>
    <xf numFmtId="0" fontId="20" fillId="0" borderId="0" applyNumberFormat="0" applyFill="0" applyBorder="0" applyAlignment="0" applyProtection="0"/>
    <xf numFmtId="49" fontId="201" fillId="88" borderId="89">
      <alignment vertical="center"/>
    </xf>
    <xf numFmtId="210" fontId="19" fillId="0" borderId="0" applyFont="0" applyFill="0" applyBorder="0" applyAlignment="0" applyProtection="0"/>
    <xf numFmtId="0" fontId="89" fillId="46" borderId="90" applyNumberFormat="0" applyAlignment="0" applyProtection="0"/>
    <xf numFmtId="0" fontId="195" fillId="61" borderId="90" applyNumberFormat="0" applyAlignment="0" applyProtection="0"/>
    <xf numFmtId="0" fontId="91" fillId="61" borderId="90" applyNumberFormat="0" applyAlignment="0" applyProtection="0"/>
    <xf numFmtId="0" fontId="89" fillId="46" borderId="90" applyNumberFormat="0" applyAlignment="0" applyProtection="0"/>
    <xf numFmtId="3" fontId="1" fillId="67" borderId="91" applyFont="0" applyProtection="0">
      <alignment horizontal="right" vertical="center"/>
    </xf>
    <xf numFmtId="0" fontId="1" fillId="67" borderId="92" applyNumberFormat="0" applyFont="0" applyBorder="0" applyProtection="0">
      <alignment horizontal="left" vertical="center"/>
    </xf>
    <xf numFmtId="0" fontId="123" fillId="46" borderId="90" applyNumberFormat="0" applyAlignment="0" applyProtection="0"/>
    <xf numFmtId="3" fontId="1" fillId="82" borderId="91" applyFont="0">
      <alignment horizontal="right" vertical="center"/>
      <protection locked="0"/>
    </xf>
    <xf numFmtId="0" fontId="1" fillId="44" borderId="93" applyNumberFormat="0" applyFont="0" applyAlignment="0" applyProtection="0"/>
    <xf numFmtId="0" fontId="90" fillId="61" borderId="9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93" applyNumberFormat="0" applyFont="0" applyAlignment="0" applyProtection="0"/>
    <xf numFmtId="0" fontId="129" fillId="61" borderId="94" applyNumberFormat="0" applyAlignment="0" applyProtection="0"/>
    <xf numFmtId="0" fontId="1" fillId="83" borderId="91" applyNumberFormat="0" applyFont="0" applyAlignment="0"/>
    <xf numFmtId="0" fontId="90" fillId="61" borderId="94" applyNumberFormat="0" applyAlignment="0" applyProtection="0"/>
    <xf numFmtId="40" fontId="57" fillId="84" borderId="91"/>
    <xf numFmtId="40" fontId="19" fillId="84" borderId="91"/>
    <xf numFmtId="40" fontId="57" fillId="85" borderId="91"/>
    <xf numFmtId="40" fontId="19" fillId="85" borderId="91"/>
    <xf numFmtId="49" fontId="201" fillId="86" borderId="89">
      <alignment horizontal="center"/>
    </xf>
    <xf numFmtId="49" fontId="1" fillId="86" borderId="89">
      <alignment horizontal="center"/>
    </xf>
    <xf numFmtId="0" fontId="57" fillId="87" borderId="91"/>
    <xf numFmtId="0" fontId="19" fillId="87" borderId="91"/>
    <xf numFmtId="0" fontId="57" fillId="84" borderId="91"/>
    <xf numFmtId="0" fontId="19" fillId="84" borderId="91"/>
    <xf numFmtId="40" fontId="57" fillId="84" borderId="91"/>
    <xf numFmtId="40" fontId="19" fillId="84" borderId="91"/>
    <xf numFmtId="40" fontId="57" fillId="84" borderId="91"/>
    <xf numFmtId="40" fontId="19" fillId="84" borderId="91"/>
    <xf numFmtId="40" fontId="57" fillId="85" borderId="91"/>
    <xf numFmtId="40" fontId="19" fillId="85" borderId="91"/>
    <xf numFmtId="49" fontId="1" fillId="86" borderId="89">
      <alignment vertical="center"/>
    </xf>
    <xf numFmtId="40" fontId="57" fillId="89" borderId="91"/>
    <xf numFmtId="40" fontId="19" fillId="89" borderId="91"/>
    <xf numFmtId="40" fontId="57" fillId="90" borderId="91"/>
    <xf numFmtId="40" fontId="19" fillId="90" borderId="91"/>
    <xf numFmtId="3" fontId="1" fillId="2" borderId="91" applyFont="0">
      <alignment horizontal="right" vertical="center"/>
    </xf>
    <xf numFmtId="0" fontId="91" fillId="61" borderId="90" applyNumberFormat="0" applyAlignment="0" applyProtection="0"/>
    <xf numFmtId="0" fontId="136" fillId="0" borderId="95" applyNumberFormat="0" applyFill="0" applyAlignment="0" applyProtection="0"/>
    <xf numFmtId="0" fontId="96" fillId="0" borderId="95" applyNumberFormat="0" applyFill="0" applyAlignment="0" applyProtection="0"/>
    <xf numFmtId="0" fontId="1" fillId="0" borderId="0">
      <alignment vertical="center"/>
    </xf>
    <xf numFmtId="0" fontId="3" fillId="2" borderId="92" applyFont="0" applyBorder="0">
      <alignment horizontal="center" wrapText="1"/>
    </xf>
    <xf numFmtId="0" fontId="19" fillId="0" borderId="0"/>
    <xf numFmtId="3" fontId="1" fillId="4" borderId="91" applyFont="0">
      <alignment horizontal="right" vertical="center"/>
      <protection locked="0"/>
    </xf>
    <xf numFmtId="43" fontId="166" fillId="0" borderId="0" applyFont="0" applyFill="0" applyBorder="0" applyAlignment="0" applyProtection="0"/>
  </cellStyleXfs>
  <cellXfs count="1232">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6" fillId="0" borderId="0" xfId="0" applyFont="1" applyAlignment="1">
      <alignment vertical="center" wrapText="1"/>
    </xf>
    <xf numFmtId="0" fontId="27" fillId="0" borderId="0" xfId="0" applyFont="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0" fontId="0" fillId="0" borderId="0" xfId="0" applyAlignment="1">
      <alignment horizontal="left" vertical="center"/>
    </xf>
    <xf numFmtId="0" fontId="29" fillId="0" borderId="0" xfId="0" applyFont="1" applyAlignment="1">
      <alignment horizontal="left" vertical="center"/>
    </xf>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40" fillId="0" borderId="0" xfId="0" applyFont="1"/>
    <xf numFmtId="49" fontId="12" fillId="0" borderId="0" xfId="0" applyNumberFormat="1" applyFont="1"/>
    <xf numFmtId="0" fontId="42" fillId="0" borderId="0" xfId="0" applyFont="1" applyAlignment="1">
      <alignment vertical="center"/>
    </xf>
    <xf numFmtId="0" fontId="42" fillId="0" borderId="0" xfId="0" applyFont="1" applyAlignment="1">
      <alignment vertical="center" wrapText="1"/>
    </xf>
    <xf numFmtId="49" fontId="41" fillId="0" borderId="0" xfId="0" applyNumberFormat="1" applyFont="1"/>
    <xf numFmtId="0" fontId="32" fillId="0" borderId="0" xfId="0" applyFont="1"/>
    <xf numFmtId="0" fontId="42" fillId="0" borderId="0" xfId="0" applyFont="1"/>
    <xf numFmtId="0" fontId="23" fillId="0" borderId="0" xfId="0" applyFont="1"/>
    <xf numFmtId="0" fontId="46" fillId="0" borderId="0" xfId="0" applyFont="1" applyAlignment="1">
      <alignment vertical="center"/>
    </xf>
    <xf numFmtId="0" fontId="46" fillId="0" borderId="0" xfId="0" applyFont="1"/>
    <xf numFmtId="0" fontId="48" fillId="0" borderId="0" xfId="0" applyFont="1"/>
    <xf numFmtId="0" fontId="7" fillId="0" borderId="0" xfId="0" applyFont="1" applyAlignment="1">
      <alignment vertical="center"/>
    </xf>
    <xf numFmtId="0" fontId="50" fillId="0" borderId="0" xfId="10" applyFont="1" applyAlignment="1">
      <alignment vertical="center"/>
    </xf>
    <xf numFmtId="0" fontId="51" fillId="0" borderId="0" xfId="10" applyFont="1"/>
    <xf numFmtId="0" fontId="38" fillId="0" borderId="0" xfId="10"/>
    <xf numFmtId="0" fontId="51" fillId="0" borderId="0" xfId="10" applyFont="1" applyAlignment="1">
      <alignment vertical="center"/>
    </xf>
    <xf numFmtId="0" fontId="52" fillId="0" borderId="0" xfId="10" applyFont="1"/>
    <xf numFmtId="0" fontId="53" fillId="0" borderId="0" xfId="10" applyFont="1"/>
    <xf numFmtId="0" fontId="38"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6" fillId="0" borderId="0" xfId="10" applyFont="1"/>
    <xf numFmtId="0" fontId="24" fillId="0" borderId="0" xfId="10" applyFont="1" applyAlignment="1">
      <alignment vertical="center"/>
    </xf>
    <xf numFmtId="0" fontId="19" fillId="0" borderId="0" xfId="10" applyFont="1"/>
    <xf numFmtId="0" fontId="32" fillId="0" borderId="0" xfId="0" applyFont="1" applyAlignment="1">
      <alignment horizontal="center"/>
    </xf>
    <xf numFmtId="0" fontId="54" fillId="0" borderId="0" xfId="0" applyFont="1" applyAlignment="1">
      <alignment horizontal="center" wrapText="1"/>
    </xf>
    <xf numFmtId="49" fontId="41" fillId="6" borderId="0" xfId="0" applyNumberFormat="1" applyFont="1" applyFill="1"/>
    <xf numFmtId="0" fontId="12" fillId="0" borderId="6" xfId="0" applyFont="1" applyBorder="1" applyAlignment="1">
      <alignment horizontal="justify" vertical="center" wrapText="1"/>
    </xf>
    <xf numFmtId="0" fontId="40" fillId="0" borderId="0" xfId="0" applyFont="1" applyAlignment="1">
      <alignment horizontal="left" vertical="center"/>
    </xf>
    <xf numFmtId="0" fontId="12" fillId="0" borderId="6" xfId="0" applyFont="1" applyBorder="1" applyAlignment="1">
      <alignment horizontal="center" vertical="center" wrapText="1"/>
    </xf>
    <xf numFmtId="49" fontId="56"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8" fillId="0" borderId="0" xfId="10" applyFont="1" applyAlignment="1">
      <alignment vertical="center" wrapText="1"/>
    </xf>
    <xf numFmtId="0" fontId="59"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9" fillId="6" borderId="0" xfId="0" applyFont="1" applyFill="1" applyAlignment="1">
      <alignment horizontal="left" vertical="center"/>
    </xf>
    <xf numFmtId="0" fontId="0" fillId="6" borderId="0" xfId="0" applyFill="1" applyAlignment="1">
      <alignment horizontal="center"/>
    </xf>
    <xf numFmtId="0" fontId="0" fillId="6" borderId="0" xfId="0" applyFill="1" applyAlignment="1">
      <alignment horizontal="justify" vertical="center" wrapText="1"/>
    </xf>
    <xf numFmtId="0" fontId="72" fillId="6" borderId="0" xfId="0" applyFont="1" applyFill="1" applyAlignment="1">
      <alignment horizontal="left"/>
    </xf>
    <xf numFmtId="0" fontId="12" fillId="6" borderId="0" xfId="0" applyFont="1" applyFill="1" applyAlignment="1">
      <alignment horizontal="center"/>
    </xf>
    <xf numFmtId="0" fontId="40" fillId="6" borderId="0" xfId="0" applyFont="1" applyFill="1"/>
    <xf numFmtId="0" fontId="73" fillId="6" borderId="0" xfId="0" applyFont="1" applyFill="1"/>
    <xf numFmtId="0" fontId="22" fillId="6" borderId="0" xfId="0" applyFont="1" applyFill="1"/>
    <xf numFmtId="0" fontId="40" fillId="6" borderId="0" xfId="0" applyFont="1" applyFill="1" applyAlignment="1">
      <alignment horizontal="center" vertical="center"/>
    </xf>
    <xf numFmtId="0" fontId="40" fillId="6" borderId="0" xfId="0" applyFont="1" applyFill="1" applyAlignment="1">
      <alignment vertical="center"/>
    </xf>
    <xf numFmtId="0" fontId="40" fillId="6" borderId="0" xfId="0" applyFont="1" applyFill="1" applyAlignment="1">
      <alignment vertical="center" wrapText="1"/>
    </xf>
    <xf numFmtId="0" fontId="74" fillId="6" borderId="0" xfId="0" applyFont="1" applyFill="1" applyAlignment="1">
      <alignment horizontal="center" vertical="center" wrapText="1"/>
    </xf>
    <xf numFmtId="0" fontId="0" fillId="6" borderId="0" xfId="0" applyFill="1" applyAlignment="1">
      <alignment horizontal="left" vertical="center" wrapText="1"/>
    </xf>
    <xf numFmtId="0" fontId="5"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center" vertical="center" wrapText="1"/>
    </xf>
    <xf numFmtId="0" fontId="71" fillId="6" borderId="0" xfId="0" applyFont="1" applyFill="1" applyAlignment="1">
      <alignment wrapText="1"/>
    </xf>
    <xf numFmtId="0" fontId="0" fillId="6" borderId="0" xfId="0" applyFill="1" applyAlignment="1">
      <alignment horizontal="right"/>
    </xf>
    <xf numFmtId="15" fontId="71" fillId="6" borderId="0" xfId="0" quotePrefix="1" applyNumberFormat="1" applyFont="1" applyFill="1" applyAlignment="1">
      <alignment horizontal="right" wrapText="1"/>
    </xf>
    <xf numFmtId="0" fontId="71" fillId="6" borderId="0" xfId="0" applyFont="1" applyFill="1" applyAlignment="1">
      <alignment horizontal="right" wrapText="1"/>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76" fillId="6" borderId="0" xfId="0" applyFont="1" applyFill="1" applyAlignment="1">
      <alignment vertical="center"/>
    </xf>
    <xf numFmtId="0" fontId="12" fillId="6" borderId="0" xfId="0" applyFont="1" applyFill="1" applyAlignment="1">
      <alignment horizontal="left"/>
    </xf>
    <xf numFmtId="0" fontId="8" fillId="6" borderId="0" xfId="0" applyFont="1" applyFill="1" applyAlignment="1">
      <alignment horizontal="left" vertical="center"/>
    </xf>
    <xf numFmtId="0" fontId="12" fillId="6" borderId="0" xfId="0" applyFont="1" applyFill="1" applyAlignment="1">
      <alignment horizontal="left" vertical="center"/>
    </xf>
    <xf numFmtId="49" fontId="37" fillId="0" borderId="0" xfId="0" applyNumberFormat="1" applyFont="1" applyAlignment="1">
      <alignment horizontal="justify" vertical="center" wrapText="1"/>
    </xf>
    <xf numFmtId="49" fontId="41" fillId="6" borderId="0" xfId="0" applyNumberFormat="1" applyFont="1" applyFill="1" applyAlignment="1">
      <alignment vertical="center" wrapText="1"/>
    </xf>
    <xf numFmtId="0" fontId="27" fillId="0" borderId="0" xfId="0" applyFont="1" applyAlignment="1">
      <alignment horizontal="justify" vertical="center"/>
    </xf>
    <xf numFmtId="49" fontId="41" fillId="0" borderId="0" xfId="0" applyNumberFormat="1" applyFont="1" applyAlignment="1">
      <alignment vertical="center"/>
    </xf>
    <xf numFmtId="49" fontId="36" fillId="0" borderId="0" xfId="0" applyNumberFormat="1" applyFont="1" applyAlignment="1">
      <alignment vertical="center"/>
    </xf>
    <xf numFmtId="0" fontId="7" fillId="0" borderId="0" xfId="0" applyFont="1" applyAlignment="1">
      <alignment vertical="center" wrapText="1"/>
    </xf>
    <xf numFmtId="0" fontId="12" fillId="6" borderId="0" xfId="0" applyFont="1" applyFill="1" applyAlignment="1">
      <alignment horizontal="left" vertical="center" wrapText="1"/>
    </xf>
    <xf numFmtId="0" fontId="25" fillId="0" borderId="0" xfId="0" applyFont="1" applyAlignment="1">
      <alignment vertical="center" wrapText="1"/>
    </xf>
    <xf numFmtId="0" fontId="78" fillId="0" borderId="0" xfId="0" applyFont="1"/>
    <xf numFmtId="0" fontId="22" fillId="0" borderId="0" xfId="0" applyFont="1" applyAlignment="1">
      <alignment vertical="center"/>
    </xf>
    <xf numFmtId="0" fontId="78" fillId="0" borderId="0" xfId="0" applyFont="1" applyAlignment="1">
      <alignment vertical="center"/>
    </xf>
    <xf numFmtId="0" fontId="169" fillId="6" borderId="0" xfId="0" applyFont="1" applyFill="1"/>
    <xf numFmtId="0" fontId="12" fillId="6" borderId="6" xfId="0" applyFont="1" applyFill="1" applyBorder="1" applyAlignment="1">
      <alignment horizontal="center"/>
    </xf>
    <xf numFmtId="0" fontId="169" fillId="0" borderId="0" xfId="0" applyFont="1"/>
    <xf numFmtId="0" fontId="42" fillId="6" borderId="0" xfId="0" applyFont="1" applyFill="1" applyAlignment="1">
      <alignment vertical="center"/>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186" fontId="0" fillId="0" borderId="9" xfId="0" applyNumberFormat="1" applyBorder="1" applyAlignment="1">
      <alignment vertical="center"/>
    </xf>
    <xf numFmtId="3"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0" fontId="23" fillId="0" borderId="0" xfId="0" applyFont="1" applyAlignment="1">
      <alignment horizontal="left" vertical="center" wrapText="1" indent="1"/>
    </xf>
    <xf numFmtId="49" fontId="12" fillId="0" borderId="0" xfId="0" applyNumberFormat="1" applyFont="1" applyAlignment="1">
      <alignment horizontal="left" vertical="center"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10" fontId="0" fillId="0" borderId="0" xfId="0" applyNumberFormat="1"/>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0" xfId="2892" applyNumberFormat="1" applyFont="1" applyFill="1" applyBorder="1" applyAlignment="1">
      <alignment vertical="center" wrapText="1"/>
    </xf>
    <xf numFmtId="202" fontId="12" fillId="6" borderId="9" xfId="2892" applyNumberFormat="1" applyFont="1" applyFill="1" applyBorder="1" applyAlignment="1">
      <alignment vertical="center" wrapText="1"/>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45" fillId="0" borderId="0" xfId="0" applyFont="1" applyAlignment="1">
      <alignment horizontal="left" vertical="center" wrapText="1"/>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2"/>
    </xf>
    <xf numFmtId="186" fontId="12" fillId="74" borderId="53" xfId="0" applyNumberFormat="1" applyFont="1" applyFill="1" applyBorder="1" applyAlignment="1">
      <alignment horizontal="right" vertical="center"/>
    </xf>
    <xf numFmtId="2" fontId="12" fillId="6" borderId="53" xfId="0" applyNumberFormat="1" applyFont="1" applyFill="1" applyBorder="1" applyAlignment="1">
      <alignment horizontal="center" vertical="center" wrapText="1"/>
    </xf>
    <xf numFmtId="0" fontId="69" fillId="6" borderId="0" xfId="0" applyFont="1" applyFill="1"/>
    <xf numFmtId="0" fontId="0" fillId="6" borderId="60" xfId="0" applyFill="1" applyBorder="1" applyAlignment="1">
      <alignment horizontal="center" vertical="center" wrapText="1"/>
    </xf>
    <xf numFmtId="0" fontId="23" fillId="6" borderId="60"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60" xfId="0" applyNumberFormat="1" applyFont="1" applyFill="1" applyBorder="1" applyAlignment="1">
      <alignment horizontal="center" vertical="center" wrapText="1"/>
    </xf>
    <xf numFmtId="204" fontId="12" fillId="6" borderId="60"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5" xfId="0" applyNumberFormat="1" applyFont="1" applyFill="1" applyBorder="1" applyAlignment="1">
      <alignment horizontal="left" vertical="center" wrapText="1" indent="1"/>
    </xf>
    <xf numFmtId="49" fontId="12" fillId="6" borderId="60"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60" xfId="0" applyFill="1" applyBorder="1" applyAlignment="1">
      <alignment horizontal="center" vertical="center"/>
    </xf>
    <xf numFmtId="0" fontId="0" fillId="6" borderId="60"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9" fillId="6" borderId="6" xfId="2892" applyNumberFormat="1" applyFont="1" applyFill="1" applyBorder="1" applyAlignment="1">
      <alignment horizontal="center" vertical="center" wrapText="1"/>
    </xf>
    <xf numFmtId="0" fontId="0" fillId="6" borderId="0" xfId="0" applyFill="1" applyAlignment="1">
      <alignment horizontal="left" vertical="top" wrapText="1"/>
    </xf>
    <xf numFmtId="0" fontId="0" fillId="6" borderId="6" xfId="0" applyFill="1" applyBorder="1" applyAlignment="1">
      <alignment horizontal="center"/>
    </xf>
    <xf numFmtId="0" fontId="12" fillId="6" borderId="14"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2" fillId="6" borderId="6" xfId="0" applyFont="1" applyFill="1" applyBorder="1"/>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69" fillId="76" borderId="6" xfId="0" applyFont="1" applyFill="1" applyBorder="1" applyAlignment="1">
      <alignment horizontal="center" vertical="center" wrapText="1"/>
    </xf>
    <xf numFmtId="3" fontId="12" fillId="77" borderId="1" xfId="7" applyFont="1" applyFill="1" applyAlignment="1">
      <alignment horizontal="center" vertical="center" wrapText="1"/>
      <protection locked="0"/>
    </xf>
    <xf numFmtId="0" fontId="69" fillId="76" borderId="9" xfId="80" applyFont="1" applyFill="1" applyBorder="1" applyAlignment="1">
      <alignment horizontal="center"/>
    </xf>
    <xf numFmtId="0" fontId="24" fillId="77" borderId="6" xfId="10" applyFont="1" applyFill="1" applyBorder="1" applyAlignment="1">
      <alignment vertical="center" wrapText="1"/>
    </xf>
    <xf numFmtId="0" fontId="17" fillId="77" borderId="6" xfId="0" applyFont="1" applyFill="1" applyBorder="1" applyAlignment="1">
      <alignment vertical="center"/>
    </xf>
    <xf numFmtId="49" fontId="69" fillId="76" borderId="7"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17" fillId="77" borderId="10" xfId="0" applyNumberFormat="1" applyFont="1" applyFill="1" applyBorder="1" applyAlignment="1">
      <alignment vertical="center" wrapText="1"/>
    </xf>
    <xf numFmtId="0" fontId="69" fillId="76" borderId="0" xfId="0" applyFont="1" applyFill="1" applyAlignment="1">
      <alignment vertical="center"/>
    </xf>
    <xf numFmtId="0" fontId="69" fillId="76" borderId="4" xfId="0" applyFont="1" applyFill="1" applyBorder="1" applyAlignment="1">
      <alignment horizontal="center" vertical="center"/>
    </xf>
    <xf numFmtId="0" fontId="69" fillId="76" borderId="6" xfId="0" applyFont="1" applyFill="1" applyBorder="1" applyAlignment="1">
      <alignment vertical="center"/>
    </xf>
    <xf numFmtId="202" fontId="12" fillId="77" borderId="6" xfId="2892" applyNumberFormat="1" applyFont="1" applyFill="1" applyBorder="1" applyAlignment="1">
      <alignment vertical="center" wrapText="1"/>
    </xf>
    <xf numFmtId="202" fontId="17" fillId="77" borderId="6" xfId="2892" applyNumberFormat="1" applyFont="1" applyFill="1" applyBorder="1" applyAlignment="1">
      <alignment vertical="center" wrapText="1"/>
    </xf>
    <xf numFmtId="49" fontId="69" fillId="76" borderId="56" xfId="0" applyNumberFormat="1" applyFont="1" applyFill="1" applyBorder="1" applyAlignment="1">
      <alignment horizontal="center" vertical="center"/>
    </xf>
    <xf numFmtId="49" fontId="69" fillId="76" borderId="58" xfId="0" applyNumberFormat="1" applyFont="1" applyFill="1" applyBorder="1" applyAlignment="1">
      <alignment horizontal="center" vertical="center" wrapText="1"/>
    </xf>
    <xf numFmtId="49" fontId="69" fillId="76" borderId="57" xfId="0" applyNumberFormat="1" applyFont="1" applyFill="1" applyBorder="1"/>
    <xf numFmtId="49" fontId="69" fillId="76" borderId="59" xfId="0" applyNumberFormat="1" applyFont="1" applyFill="1" applyBorder="1" applyAlignment="1">
      <alignment horizontal="center" vertical="center" wrapText="1"/>
    </xf>
    <xf numFmtId="2" fontId="17" fillId="77" borderId="60" xfId="0" applyNumberFormat="1" applyFont="1" applyFill="1" applyBorder="1" applyAlignment="1">
      <alignment horizontal="center" vertical="center" wrapText="1"/>
    </xf>
    <xf numFmtId="49" fontId="17" fillId="77" borderId="60" xfId="0" applyNumberFormat="1" applyFont="1" applyFill="1" applyBorder="1" applyAlignment="1">
      <alignment vertical="center" wrapText="1"/>
    </xf>
    <xf numFmtId="186" fontId="17" fillId="77" borderId="60" xfId="0" applyNumberFormat="1" applyFont="1" applyFill="1" applyBorder="1" applyAlignment="1">
      <alignment horizontal="right" vertical="center" wrapText="1"/>
    </xf>
    <xf numFmtId="204" fontId="17" fillId="77" borderId="53" xfId="0" applyNumberFormat="1" applyFont="1" applyFill="1" applyBorder="1" applyAlignment="1">
      <alignment horizontal="center" vertical="center" wrapText="1"/>
    </xf>
    <xf numFmtId="49" fontId="17" fillId="77" borderId="53" xfId="0" applyNumberFormat="1" applyFont="1" applyFill="1" applyBorder="1" applyAlignment="1">
      <alignment vertical="center" wrapText="1"/>
    </xf>
    <xf numFmtId="186" fontId="17" fillId="77" borderId="53" xfId="0" applyNumberFormat="1" applyFont="1" applyFill="1" applyBorder="1" applyAlignment="1">
      <alignment horizontal="right" vertical="center" wrapText="1"/>
    </xf>
    <xf numFmtId="0" fontId="69" fillId="76" borderId="60" xfId="0" applyFont="1" applyFill="1" applyBorder="1" applyAlignment="1">
      <alignment horizontal="center" vertical="center"/>
    </xf>
    <xf numFmtId="0" fontId="69" fillId="76" borderId="53" xfId="0" applyFont="1" applyFill="1" applyBorder="1" applyAlignment="1">
      <alignment horizontal="center" vertical="center" wrapText="1"/>
    </xf>
    <xf numFmtId="0" fontId="24" fillId="77" borderId="53" xfId="0" applyFont="1" applyFill="1" applyBorder="1" applyAlignment="1">
      <alignment horizontal="left" vertical="center" wrapText="1"/>
    </xf>
    <xf numFmtId="49" fontId="69" fillId="76" borderId="66" xfId="0" applyNumberFormat="1" applyFont="1" applyFill="1" applyBorder="1" applyAlignment="1">
      <alignment vertical="center"/>
    </xf>
    <xf numFmtId="49" fontId="69" fillId="76" borderId="61" xfId="0" applyNumberFormat="1" applyFont="1" applyFill="1" applyBorder="1" applyAlignment="1">
      <alignment vertical="center"/>
    </xf>
    <xf numFmtId="49" fontId="69" fillId="76" borderId="62" xfId="0" applyNumberFormat="1" applyFont="1" applyFill="1" applyBorder="1" applyAlignment="1">
      <alignment vertical="center"/>
    </xf>
    <xf numFmtId="49" fontId="69" fillId="76" borderId="64" xfId="0" applyNumberFormat="1" applyFont="1" applyFill="1" applyBorder="1" applyAlignment="1">
      <alignment vertical="center"/>
    </xf>
    <xf numFmtId="49" fontId="69" fillId="76" borderId="60"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wrapText="1"/>
    </xf>
    <xf numFmtId="49" fontId="69" fillId="76" borderId="60" xfId="0" applyNumberFormat="1" applyFont="1" applyFill="1" applyBorder="1"/>
    <xf numFmtId="0" fontId="69" fillId="76" borderId="62" xfId="0" applyFont="1" applyFill="1" applyBorder="1"/>
    <xf numFmtId="0" fontId="69" fillId="76" borderId="64" xfId="0" applyFont="1" applyFill="1" applyBorder="1"/>
    <xf numFmtId="0" fontId="69" fillId="76" borderId="54" xfId="0" applyFont="1" applyFill="1" applyBorder="1"/>
    <xf numFmtId="0" fontId="69" fillId="76" borderId="60" xfId="0" applyFont="1" applyFill="1" applyBorder="1" applyAlignment="1">
      <alignment horizontal="center" vertical="center" wrapText="1"/>
    </xf>
    <xf numFmtId="0" fontId="11" fillId="77" borderId="53" xfId="0" applyFont="1" applyFill="1" applyBorder="1" applyAlignment="1">
      <alignment horizontal="center" vertical="center"/>
    </xf>
    <xf numFmtId="0" fontId="11" fillId="77" borderId="53" xfId="0" applyFont="1" applyFill="1" applyBorder="1"/>
    <xf numFmtId="186" fontId="11" fillId="77" borderId="53" xfId="0" applyNumberFormat="1" applyFont="1" applyFill="1" applyBorder="1" applyAlignment="1">
      <alignment horizontal="center" vertical="center"/>
    </xf>
    <xf numFmtId="9" fontId="176" fillId="76" borderId="9" xfId="82" applyNumberFormat="1" applyFont="1" applyFill="1" applyBorder="1" applyAlignment="1">
      <alignment horizontal="center" vertical="center" wrapText="1"/>
    </xf>
    <xf numFmtId="9" fontId="69" fillId="76" borderId="9" xfId="0" applyNumberFormat="1" applyFont="1" applyFill="1" applyBorder="1" applyAlignment="1">
      <alignment horizontal="center" vertical="center" wrapText="1"/>
    </xf>
    <xf numFmtId="202" fontId="12" fillId="78" borderId="53" xfId="2892" applyNumberFormat="1" applyFont="1" applyFill="1" applyBorder="1" applyAlignment="1">
      <alignment horizontal="right" vertical="center"/>
    </xf>
    <xf numFmtId="0" fontId="69" fillId="76" borderId="9" xfId="0" applyFont="1" applyFill="1" applyBorder="1" applyAlignment="1">
      <alignment horizontal="center" vertical="center" wrapText="1"/>
    </xf>
    <xf numFmtId="0" fontId="24" fillId="77" borderId="10" xfId="0" applyFont="1" applyFill="1" applyBorder="1" applyAlignment="1">
      <alignment horizontal="left" vertical="center" wrapText="1"/>
    </xf>
    <xf numFmtId="0" fontId="24" fillId="77" borderId="9" xfId="0" applyFont="1" applyFill="1" applyBorder="1" applyAlignment="1">
      <alignment horizontal="left" vertical="center" wrapText="1"/>
    </xf>
    <xf numFmtId="0" fontId="69" fillId="76" borderId="9" xfId="0" applyFont="1" applyFill="1" applyBorder="1" applyAlignment="1">
      <alignment horizontal="center"/>
    </xf>
    <xf numFmtId="0" fontId="71" fillId="76" borderId="4" xfId="0" applyFont="1" applyFill="1" applyBorder="1" applyAlignment="1">
      <alignment vertical="center" wrapText="1"/>
    </xf>
    <xf numFmtId="0" fontId="11" fillId="77" borderId="6" xfId="0" applyFont="1" applyFill="1" applyBorder="1" applyAlignment="1">
      <alignment vertical="center" wrapText="1"/>
    </xf>
    <xf numFmtId="0" fontId="180" fillId="76" borderId="3" xfId="0" applyFont="1" applyFill="1" applyBorder="1" applyAlignment="1">
      <alignment vertical="center" wrapText="1"/>
    </xf>
    <xf numFmtId="0" fontId="69" fillId="76" borderId="14" xfId="0" applyFont="1" applyFill="1" applyBorder="1" applyAlignment="1">
      <alignment vertical="center" wrapText="1"/>
    </xf>
    <xf numFmtId="0" fontId="180" fillId="76" borderId="14" xfId="0" applyFont="1" applyFill="1" applyBorder="1" applyAlignment="1">
      <alignment vertical="center" wrapText="1"/>
    </xf>
    <xf numFmtId="0" fontId="33" fillId="77" borderId="6" xfId="0" applyFont="1" applyFill="1" applyBorder="1" applyAlignment="1">
      <alignment horizontal="center"/>
    </xf>
    <xf numFmtId="0" fontId="170" fillId="76" borderId="14" xfId="0" applyFont="1" applyFill="1" applyBorder="1" applyAlignment="1">
      <alignment horizontal="center" vertical="center" wrapText="1"/>
    </xf>
    <xf numFmtId="0" fontId="170" fillId="76" borderId="6" xfId="0" applyFont="1" applyFill="1" applyBorder="1" applyAlignment="1">
      <alignment horizontal="center" vertical="center" wrapText="1"/>
    </xf>
    <xf numFmtId="0" fontId="170" fillId="76" borderId="0" xfId="0" applyFont="1" applyFill="1" applyAlignment="1">
      <alignment vertical="center" wrapText="1"/>
    </xf>
    <xf numFmtId="202" fontId="172" fillId="77" borderId="6" xfId="2892" applyNumberFormat="1" applyFont="1" applyFill="1" applyBorder="1" applyAlignment="1">
      <alignment horizontal="center" vertical="center" wrapText="1"/>
    </xf>
    <xf numFmtId="0" fontId="69" fillId="76" borderId="6" xfId="0" applyFont="1" applyFill="1" applyBorder="1"/>
    <xf numFmtId="202" fontId="0" fillId="6" borderId="6" xfId="2892" applyNumberFormat="1" applyFont="1" applyFill="1" applyBorder="1"/>
    <xf numFmtId="202" fontId="11" fillId="77" borderId="9" xfId="2892" applyNumberFormat="1" applyFont="1" applyFill="1" applyBorder="1" applyAlignment="1">
      <alignment horizontal="center" vertical="center" wrapText="1"/>
    </xf>
    <xf numFmtId="202" fontId="17" fillId="77" borderId="9" xfId="2892"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7"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8" fillId="0" borderId="0" xfId="10" applyAlignment="1">
      <alignment horizontal="center" vertical="center"/>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22" fillId="0" borderId="0" xfId="0" applyNumberFormat="1" applyFon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8" fillId="0" borderId="0" xfId="10" applyNumberFormat="1"/>
    <xf numFmtId="49" fontId="12" fillId="0" borderId="5" xfId="0" applyNumberFormat="1" applyFont="1" applyBorder="1"/>
    <xf numFmtId="0" fontId="41" fillId="0" borderId="0" xfId="0" applyFont="1" applyAlignment="1">
      <alignment vertical="center"/>
    </xf>
    <xf numFmtId="0" fontId="182" fillId="6" borderId="0" xfId="0" applyFont="1" applyFill="1" applyAlignment="1">
      <alignment horizontal="right"/>
    </xf>
    <xf numFmtId="0" fontId="182" fillId="6" borderId="0" xfId="0" applyFont="1" applyFill="1" applyAlignment="1">
      <alignment wrapText="1"/>
    </xf>
    <xf numFmtId="0" fontId="0" fillId="6" borderId="78" xfId="0" applyFill="1" applyBorder="1" applyAlignment="1">
      <alignment horizontal="left" indent="2"/>
    </xf>
    <xf numFmtId="0" fontId="0" fillId="6" borderId="77" xfId="0" applyFill="1" applyBorder="1" applyAlignment="1">
      <alignment horizontal="left" indent="2"/>
    </xf>
    <xf numFmtId="0" fontId="0" fillId="6" borderId="77" xfId="0" applyFill="1" applyBorder="1" applyAlignment="1">
      <alignment horizontal="right"/>
    </xf>
    <xf numFmtId="0" fontId="0" fillId="6" borderId="78" xfId="0" applyFill="1" applyBorder="1" applyAlignment="1">
      <alignment horizontal="right"/>
    </xf>
    <xf numFmtId="0" fontId="16" fillId="6" borderId="0" xfId="0" applyFont="1" applyFill="1" applyAlignment="1">
      <alignment wrapText="1"/>
    </xf>
    <xf numFmtId="0" fontId="20" fillId="0" borderId="0" xfId="3060"/>
    <xf numFmtId="49" fontId="12" fillId="6" borderId="79" xfId="3060" applyNumberFormat="1" applyFont="1" applyFill="1" applyBorder="1" applyAlignment="1">
      <alignment vertical="center"/>
    </xf>
    <xf numFmtId="202" fontId="0" fillId="0" borderId="0" xfId="0" applyNumberFormat="1"/>
    <xf numFmtId="0" fontId="183" fillId="6" borderId="0" xfId="3" applyFont="1" applyFill="1" applyAlignment="1">
      <alignment vertical="center" wrapText="1"/>
    </xf>
    <xf numFmtId="0" fontId="49" fillId="6" borderId="0" xfId="3" applyFont="1" applyFill="1">
      <alignment vertical="center"/>
    </xf>
    <xf numFmtId="0" fontId="49" fillId="6" borderId="0" xfId="2" applyFont="1" applyFill="1">
      <alignment vertical="center"/>
    </xf>
    <xf numFmtId="3" fontId="12" fillId="6" borderId="1" xfId="7" applyFont="1" applyFill="1" applyAlignment="1">
      <alignment horizontal="left" vertical="center" wrapText="1"/>
      <protection locked="0"/>
    </xf>
    <xf numFmtId="0" fontId="23" fillId="6" borderId="9" xfId="0" applyFont="1" applyFill="1" applyBorder="1" applyAlignment="1">
      <alignment vertical="center" wrapText="1"/>
    </xf>
    <xf numFmtId="0" fontId="20" fillId="6" borderId="0" xfId="3060" applyFill="1" applyAlignment="1">
      <alignment horizontal="justify" vertical="center"/>
    </xf>
    <xf numFmtId="3" fontId="166" fillId="0" borderId="50" xfId="0" applyNumberFormat="1" applyFont="1" applyBorder="1"/>
    <xf numFmtId="3" fontId="166" fillId="0" borderId="80" xfId="0" applyNumberFormat="1" applyFont="1" applyBorder="1"/>
    <xf numFmtId="186" fontId="0" fillId="0" borderId="9" xfId="0" applyNumberFormat="1" applyBorder="1" applyAlignment="1">
      <alignment horizontal="right" vertical="center"/>
    </xf>
    <xf numFmtId="0" fontId="0" fillId="6" borderId="0" xfId="0" applyFill="1" applyAlignment="1">
      <alignment horizontal="left"/>
    </xf>
    <xf numFmtId="0" fontId="41" fillId="6" borderId="0" xfId="0" applyFont="1" applyFill="1"/>
    <xf numFmtId="0" fontId="35" fillId="6" borderId="0" xfId="0" applyFont="1" applyFill="1" applyAlignment="1">
      <alignment horizontal="justify" vertical="center"/>
    </xf>
    <xf numFmtId="49" fontId="12" fillId="6" borderId="0" xfId="3060" applyNumberFormat="1" applyFont="1" applyFill="1" applyBorder="1" applyAlignment="1">
      <alignment vertical="center"/>
    </xf>
    <xf numFmtId="0" fontId="185" fillId="6" borderId="0" xfId="0" applyFont="1" applyFill="1" applyAlignment="1">
      <alignment vertical="center"/>
    </xf>
    <xf numFmtId="0" fontId="12" fillId="6" borderId="0" xfId="0" applyFont="1" applyFill="1" applyAlignment="1">
      <alignment vertical="center" wrapText="1"/>
    </xf>
    <xf numFmtId="0" fontId="37" fillId="6" borderId="0" xfId="0" applyFont="1" applyFill="1" applyAlignment="1">
      <alignment vertical="center" wrapText="1"/>
    </xf>
    <xf numFmtId="49" fontId="45" fillId="6" borderId="0" xfId="0" applyNumberFormat="1" applyFont="1" applyFill="1" applyAlignment="1">
      <alignment horizontal="left" vertical="center"/>
    </xf>
    <xf numFmtId="49" fontId="185" fillId="6" borderId="0" xfId="0" applyNumberFormat="1" applyFont="1" applyFill="1" applyAlignment="1">
      <alignment horizontal="left" vertical="center"/>
    </xf>
    <xf numFmtId="0" fontId="11" fillId="6" borderId="6" xfId="0" applyFont="1" applyFill="1" applyBorder="1" applyAlignment="1">
      <alignment horizontal="left" vertical="center" wrapText="1"/>
    </xf>
    <xf numFmtId="0" fontId="169" fillId="6" borderId="0" xfId="0" applyFont="1" applyFill="1" applyAlignment="1">
      <alignment horizontal="left" vertical="center"/>
    </xf>
    <xf numFmtId="0" fontId="1" fillId="6" borderId="0" xfId="2" applyFill="1">
      <alignment vertical="center"/>
    </xf>
    <xf numFmtId="208" fontId="0" fillId="6" borderId="0" xfId="0" applyNumberFormat="1" applyFill="1" applyAlignment="1">
      <alignment horizontal="left"/>
    </xf>
    <xf numFmtId="0" fontId="0" fillId="6" borderId="6" xfId="0" applyFill="1" applyBorder="1" applyAlignment="1">
      <alignment vertical="center"/>
    </xf>
    <xf numFmtId="0" fontId="179" fillId="6" borderId="6" xfId="3060" applyFont="1" applyFill="1" applyBorder="1" applyAlignment="1">
      <alignment horizontal="center" vertical="center"/>
    </xf>
    <xf numFmtId="0" fontId="0" fillId="6" borderId="0" xfId="0" applyFill="1" applyAlignment="1">
      <alignment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69" fillId="76" borderId="6" xfId="0" applyFont="1" applyFill="1" applyBorder="1" applyAlignment="1">
      <alignment vertical="center" wrapText="1"/>
    </xf>
    <xf numFmtId="0" fontId="12" fillId="6" borderId="0" xfId="0" quotePrefix="1" applyFont="1" applyFill="1" applyAlignment="1">
      <alignment vertical="center" wrapText="1"/>
    </xf>
    <xf numFmtId="0" fontId="69" fillId="76" borderId="0" xfId="0" applyFont="1" applyFill="1" applyAlignment="1">
      <alignment vertical="center" wrapText="1"/>
    </xf>
    <xf numFmtId="0" fontId="0" fillId="6" borderId="0" xfId="0" applyFill="1" applyAlignment="1">
      <alignment horizontal="left" vertical="top"/>
    </xf>
    <xf numFmtId="0" fontId="190" fillId="6" borderId="0" xfId="0" applyFont="1" applyFill="1" applyAlignment="1">
      <alignment horizontal="left"/>
    </xf>
    <xf numFmtId="0" fontId="71" fillId="76" borderId="9" xfId="0" applyFont="1" applyFill="1" applyBorder="1" applyAlignment="1">
      <alignment horizontal="center"/>
    </xf>
    <xf numFmtId="0" fontId="188" fillId="6" borderId="0" xfId="0" applyFont="1" applyFill="1" applyAlignment="1">
      <alignment horizontal="center" vertical="center"/>
    </xf>
    <xf numFmtId="0" fontId="188" fillId="6" borderId="0" xfId="0" applyFont="1" applyFill="1"/>
    <xf numFmtId="0" fontId="22" fillId="6" borderId="0" xfId="0" applyFont="1" applyFill="1" applyAlignment="1">
      <alignment vertical="top" wrapText="1"/>
    </xf>
    <xf numFmtId="0" fontId="12" fillId="6" borderId="0" xfId="0" applyFont="1" applyFill="1" applyAlignment="1">
      <alignment vertical="top" wrapText="1"/>
    </xf>
    <xf numFmtId="43" fontId="12" fillId="74" borderId="53" xfId="2892" applyFont="1" applyFill="1" applyBorder="1" applyAlignment="1">
      <alignment horizontal="right" vertical="center"/>
    </xf>
    <xf numFmtId="209" fontId="12" fillId="74" borderId="53" xfId="2892" applyNumberFormat="1" applyFont="1" applyFill="1" applyBorder="1" applyAlignment="1">
      <alignment horizontal="right" vertical="center"/>
    </xf>
    <xf numFmtId="0" fontId="12" fillId="0" borderId="0" xfId="0" applyFont="1" applyAlignment="1">
      <alignment horizontal="left" vertical="center"/>
    </xf>
    <xf numFmtId="203" fontId="0" fillId="0" borderId="0" xfId="0" applyNumberFormat="1" applyAlignment="1">
      <alignment horizontal="center" vertical="center" wrapText="1"/>
    </xf>
    <xf numFmtId="203" fontId="0" fillId="77" borderId="0" xfId="0" applyNumberFormat="1" applyFill="1" applyAlignment="1">
      <alignment horizontal="center" vertical="center" wrapText="1"/>
    </xf>
    <xf numFmtId="203" fontId="11" fillId="77" borderId="6" xfId="0" applyNumberFormat="1" applyFont="1" applyFill="1" applyBorder="1" applyAlignment="1">
      <alignment horizontal="center" vertical="center"/>
    </xf>
    <xf numFmtId="203" fontId="0" fillId="71" borderId="9" xfId="0" applyNumberFormat="1" applyFill="1" applyBorder="1"/>
    <xf numFmtId="0" fontId="0" fillId="6" borderId="0" xfId="0" applyFill="1" applyAlignment="1">
      <alignment vertical="top"/>
    </xf>
    <xf numFmtId="0" fontId="23" fillId="6" borderId="0" xfId="0" applyFont="1" applyFill="1" applyAlignment="1">
      <alignment vertical="top" wrapText="1"/>
    </xf>
    <xf numFmtId="202" fontId="24" fillId="77" borderId="0" xfId="2892" applyNumberFormat="1" applyFont="1" applyFill="1" applyBorder="1" applyAlignment="1">
      <alignment vertical="center" wrapText="1"/>
    </xf>
    <xf numFmtId="0" fontId="22" fillId="6" borderId="0" xfId="0" applyFont="1" applyFill="1" applyAlignment="1">
      <alignment vertical="top"/>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71" fillId="6" borderId="0" xfId="0" applyFont="1" applyFill="1"/>
    <xf numFmtId="0" fontId="167" fillId="6" borderId="0" xfId="0" applyFont="1" applyFill="1"/>
    <xf numFmtId="0" fontId="69" fillId="76" borderId="81" xfId="0" applyFont="1" applyFill="1" applyBorder="1"/>
    <xf numFmtId="1" fontId="12" fillId="74" borderId="53" xfId="2892" applyNumberFormat="1" applyFont="1" applyFill="1" applyBorder="1" applyAlignment="1">
      <alignment horizontal="right" vertic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49" fontId="12" fillId="6" borderId="1" xfId="7" applyNumberFormat="1" applyFont="1" applyFill="1" applyAlignment="1">
      <alignment horizontal="left" vertical="center" wrapText="1"/>
      <protection locked="0"/>
    </xf>
    <xf numFmtId="0" fontId="14" fillId="6" borderId="0" xfId="0" applyFont="1" applyFill="1"/>
    <xf numFmtId="0" fontId="12" fillId="6" borderId="0" xfId="0" applyFont="1" applyFill="1" applyAlignment="1">
      <alignment horizontal="left" vertical="top" wrapText="1"/>
    </xf>
    <xf numFmtId="0" fontId="40" fillId="6" borderId="0" xfId="0" applyFont="1" applyFill="1" applyAlignment="1">
      <alignment horizontal="left" vertical="center"/>
    </xf>
    <xf numFmtId="0" fontId="204" fillId="6" borderId="14" xfId="3274" applyFont="1" applyFill="1" applyBorder="1" applyAlignment="1">
      <alignment horizontal="left" vertical="center" wrapText="1"/>
    </xf>
    <xf numFmtId="43" fontId="0" fillId="6" borderId="0" xfId="2892" applyFont="1" applyFill="1"/>
    <xf numFmtId="0" fontId="23" fillId="0" borderId="6" xfId="0" applyFont="1" applyBorder="1" applyAlignment="1">
      <alignment horizontal="left" vertical="center" wrapText="1"/>
    </xf>
    <xf numFmtId="0" fontId="11" fillId="6" borderId="0" xfId="0" applyFont="1" applyFill="1" applyAlignment="1">
      <alignment vertical="center" wrapText="1"/>
    </xf>
    <xf numFmtId="0" fontId="0" fillId="6" borderId="0" xfId="0" applyFill="1" applyAlignment="1">
      <alignment horizontal="left" vertical="center" wrapText="1" indent="1"/>
    </xf>
    <xf numFmtId="0" fontId="11" fillId="92" borderId="10" xfId="0" applyFont="1" applyFill="1" applyBorder="1" applyAlignment="1">
      <alignment horizontal="left" vertical="center" wrapText="1"/>
    </xf>
    <xf numFmtId="0" fontId="0" fillId="92" borderId="10" xfId="0" applyFill="1" applyBorder="1" applyAlignment="1">
      <alignment horizontal="left" vertical="center" wrapText="1"/>
    </xf>
    <xf numFmtId="0" fontId="0" fillId="92" borderId="12" xfId="0" applyFill="1" applyBorder="1" applyAlignment="1">
      <alignment vertical="center" wrapText="1"/>
    </xf>
    <xf numFmtId="0" fontId="0" fillId="92" borderId="4" xfId="0" applyFill="1" applyBorder="1" applyAlignment="1">
      <alignment vertical="center" wrapText="1"/>
    </xf>
    <xf numFmtId="0" fontId="0" fillId="92" borderId="10" xfId="0" applyFill="1" applyBorder="1" applyAlignment="1">
      <alignment vertical="center" wrapText="1"/>
    </xf>
    <xf numFmtId="0" fontId="0" fillId="92" borderId="9" xfId="0" applyFill="1" applyBorder="1" applyAlignment="1">
      <alignment vertical="center" wrapText="1"/>
    </xf>
    <xf numFmtId="0" fontId="16" fillId="6" borderId="0" xfId="0" applyFont="1" applyFill="1"/>
    <xf numFmtId="202" fontId="0" fillId="6" borderId="91" xfId="2892" applyNumberFormat="1" applyFont="1" applyFill="1" applyBorder="1" applyAlignment="1">
      <alignment horizontal="right" vertical="center"/>
    </xf>
    <xf numFmtId="0" fontId="12" fillId="0" borderId="91" xfId="3" applyFont="1" applyBorder="1" applyAlignment="1">
      <alignment horizontal="left" vertical="center" wrapText="1" indent="1"/>
    </xf>
    <xf numFmtId="206" fontId="12" fillId="0" borderId="91" xfId="2892" applyNumberFormat="1" applyFont="1" applyFill="1" applyBorder="1" applyAlignment="1" applyProtection="1">
      <alignment horizontal="center" vertical="center" wrapText="1"/>
      <protection locked="0"/>
    </xf>
    <xf numFmtId="0" fontId="69" fillId="76" borderId="98" xfId="0" applyFont="1" applyFill="1" applyBorder="1" applyAlignment="1">
      <alignment horizontal="center" vertical="center"/>
    </xf>
    <xf numFmtId="206" fontId="0" fillId="6" borderId="91" xfId="2892" applyNumberFormat="1" applyFont="1" applyFill="1" applyBorder="1" applyAlignment="1">
      <alignment horizontal="right" vertical="center"/>
    </xf>
    <xf numFmtId="0" fontId="12" fillId="0" borderId="91" xfId="3" quotePrefix="1" applyFont="1" applyBorder="1" applyAlignment="1">
      <alignment horizontal="center" vertical="center"/>
    </xf>
    <xf numFmtId="0" fontId="12" fillId="0" borderId="91" xfId="3" applyFont="1" applyBorder="1" applyAlignment="1">
      <alignment horizontal="left" vertical="center" wrapText="1" indent="3"/>
    </xf>
    <xf numFmtId="0" fontId="208" fillId="6" borderId="0" xfId="0" applyFont="1" applyFill="1" applyAlignment="1">
      <alignment horizontal="left"/>
    </xf>
    <xf numFmtId="0" fontId="207" fillId="6" borderId="0" xfId="0" applyFont="1" applyFill="1" applyAlignment="1">
      <alignment horizontal="left"/>
    </xf>
    <xf numFmtId="0" fontId="69" fillId="76" borderId="91" xfId="0" applyFont="1" applyFill="1" applyBorder="1" applyAlignment="1">
      <alignment horizontal="left" vertical="center"/>
    </xf>
    <xf numFmtId="0" fontId="69" fillId="76" borderId="91" xfId="0" applyFont="1" applyFill="1" applyBorder="1" applyAlignment="1">
      <alignment horizontal="center" vertical="center"/>
    </xf>
    <xf numFmtId="0" fontId="12" fillId="6" borderId="91" xfId="0" applyFont="1" applyFill="1" applyBorder="1"/>
    <xf numFmtId="0" fontId="0" fillId="0" borderId="91" xfId="0" applyBorder="1" applyAlignment="1">
      <alignment horizontal="left" vertical="center" wrapText="1" indent="3"/>
    </xf>
    <xf numFmtId="0" fontId="12" fillId="0" borderId="92" xfId="0" applyFont="1" applyBorder="1" applyAlignment="1">
      <alignment horizontal="left" vertical="center" wrapText="1" indent="1"/>
    </xf>
    <xf numFmtId="0" fontId="169" fillId="6" borderId="91" xfId="0" applyFont="1" applyFill="1" applyBorder="1"/>
    <xf numFmtId="0" fontId="11" fillId="6" borderId="91" xfId="0" applyFont="1" applyFill="1" applyBorder="1"/>
    <xf numFmtId="0" fontId="12" fillId="0" borderId="91" xfId="0" applyFont="1" applyBorder="1" applyAlignment="1">
      <alignment horizontal="center" vertical="center"/>
    </xf>
    <xf numFmtId="0" fontId="12" fillId="0" borderId="91" xfId="0" applyFont="1" applyBorder="1" applyAlignment="1">
      <alignment horizontal="left" vertical="center" wrapText="1" indent="1"/>
    </xf>
    <xf numFmtId="0" fontId="0" fillId="0" borderId="91" xfId="0" applyBorder="1" applyAlignment="1">
      <alignment horizontal="left" vertical="center" wrapText="1" indent="1"/>
    </xf>
    <xf numFmtId="0" fontId="0" fillId="0" borderId="91" xfId="0" applyBorder="1" applyAlignment="1">
      <alignment horizontal="center" vertical="center"/>
    </xf>
    <xf numFmtId="0" fontId="206" fillId="0" borderId="91" xfId="0" applyFont="1" applyBorder="1" applyAlignment="1">
      <alignment horizontal="left" vertical="center" wrapText="1" indent="3"/>
    </xf>
    <xf numFmtId="0" fontId="205" fillId="0" borderId="91" xfId="0" applyFont="1" applyBorder="1" applyAlignment="1">
      <alignment horizontal="center" vertical="center"/>
    </xf>
    <xf numFmtId="202" fontId="22" fillId="0" borderId="0" xfId="0" applyNumberFormat="1" applyFont="1"/>
    <xf numFmtId="15" fontId="0" fillId="6" borderId="96" xfId="0" quotePrefix="1" applyNumberFormat="1" applyFill="1" applyBorder="1" applyAlignment="1">
      <alignment horizontal="right"/>
    </xf>
    <xf numFmtId="0" fontId="170" fillId="76" borderId="91" xfId="0" applyFont="1" applyFill="1" applyBorder="1" applyAlignment="1">
      <alignment horizontal="left"/>
    </xf>
    <xf numFmtId="0" fontId="0" fillId="6" borderId="91" xfId="0" applyFill="1" applyBorder="1" applyAlignment="1">
      <alignment horizontal="left" indent="2"/>
    </xf>
    <xf numFmtId="0" fontId="0" fillId="6" borderId="91" xfId="0" applyFill="1" applyBorder="1" applyAlignment="1">
      <alignment horizontal="right"/>
    </xf>
    <xf numFmtId="0" fontId="0" fillId="0" borderId="91" xfId="0" applyBorder="1"/>
    <xf numFmtId="0" fontId="0" fillId="6" borderId="91" xfId="0" applyFill="1" applyBorder="1" applyAlignment="1">
      <alignment horizontal="center"/>
    </xf>
    <xf numFmtId="0" fontId="0" fillId="6" borderId="91" xfId="0" applyFill="1" applyBorder="1" applyAlignment="1">
      <alignment vertical="center"/>
    </xf>
    <xf numFmtId="0" fontId="179" fillId="6" borderId="91" xfId="3060" applyFont="1" applyFill="1" applyBorder="1" applyAlignment="1">
      <alignment horizontal="center" vertical="center"/>
    </xf>
    <xf numFmtId="0" fontId="12" fillId="6" borderId="91" xfId="0" applyFont="1" applyFill="1" applyBorder="1" applyAlignment="1">
      <alignment vertical="center"/>
    </xf>
    <xf numFmtId="0" fontId="179" fillId="0" borderId="91" xfId="3060" applyFont="1" applyFill="1" applyBorder="1" applyAlignment="1">
      <alignment horizontal="center" vertical="center"/>
    </xf>
    <xf numFmtId="0" fontId="0" fillId="0" borderId="91" xfId="0" applyBorder="1" applyAlignment="1">
      <alignment wrapText="1"/>
    </xf>
    <xf numFmtId="0" fontId="12" fillId="0" borderId="91" xfId="0" applyFont="1" applyBorder="1" applyAlignment="1">
      <alignment vertical="center"/>
    </xf>
    <xf numFmtId="0" fontId="0" fillId="6" borderId="92" xfId="0" applyFill="1" applyBorder="1" applyAlignment="1">
      <alignment vertical="center"/>
    </xf>
    <xf numFmtId="0" fontId="0" fillId="6" borderId="91" xfId="0" applyFill="1" applyBorder="1"/>
    <xf numFmtId="0" fontId="179" fillId="0" borderId="91" xfId="3060" applyFont="1" applyFill="1" applyBorder="1" applyAlignment="1">
      <alignment horizontal="center"/>
    </xf>
    <xf numFmtId="0" fontId="179" fillId="0" borderId="91" xfId="3274" applyFont="1" applyFill="1" applyBorder="1" applyAlignment="1">
      <alignment horizontal="center"/>
    </xf>
    <xf numFmtId="0" fontId="179" fillId="6" borderId="91" xfId="3274" quotePrefix="1" applyFont="1" applyFill="1" applyBorder="1" applyAlignment="1">
      <alignment horizontal="center" vertical="center"/>
    </xf>
    <xf numFmtId="0" fontId="69" fillId="76" borderId="91" xfId="0" applyFont="1" applyFill="1" applyBorder="1" applyAlignment="1">
      <alignment horizontal="center" vertical="center" wrapText="1"/>
    </xf>
    <xf numFmtId="49" fontId="69" fillId="76" borderId="91" xfId="0" applyNumberFormat="1" applyFont="1" applyFill="1" applyBorder="1" applyAlignment="1">
      <alignment horizontal="center" vertical="center" wrapText="1"/>
    </xf>
    <xf numFmtId="0" fontId="24" fillId="77" borderId="91" xfId="0" applyFont="1" applyFill="1" applyBorder="1" applyAlignment="1">
      <alignment horizontal="center" vertical="center" wrapText="1"/>
    </xf>
    <xf numFmtId="0" fontId="17" fillId="77" borderId="91" xfId="0" applyFont="1" applyFill="1" applyBorder="1" applyAlignment="1">
      <alignment vertical="center" wrapText="1"/>
    </xf>
    <xf numFmtId="202" fontId="17" fillId="77" borderId="91" xfId="2892" applyNumberFormat="1" applyFont="1" applyFill="1" applyBorder="1" applyAlignment="1" applyProtection="1">
      <alignment horizontal="center" vertical="center" wrapText="1"/>
      <protection locked="0"/>
    </xf>
    <xf numFmtId="202" fontId="17" fillId="77" borderId="91" xfId="2892" applyNumberFormat="1" applyFont="1" applyFill="1" applyBorder="1" applyAlignment="1">
      <alignment vertical="center" wrapText="1"/>
    </xf>
    <xf numFmtId="0" fontId="23" fillId="0" borderId="91" xfId="0" applyFont="1" applyBorder="1" applyAlignment="1">
      <alignment horizontal="center" vertical="center" wrapText="1"/>
    </xf>
    <xf numFmtId="202" fontId="12" fillId="0" borderId="91" xfId="2892" applyNumberFormat="1" applyFont="1" applyBorder="1" applyAlignment="1">
      <alignment horizontal="left" vertical="center" wrapText="1" indent="1"/>
    </xf>
    <xf numFmtId="202" fontId="12" fillId="0" borderId="91" xfId="2892" applyNumberFormat="1" applyFont="1" applyFill="1" applyBorder="1" applyAlignment="1" applyProtection="1">
      <alignment horizontal="center" vertical="center" wrapText="1"/>
      <protection locked="0"/>
    </xf>
    <xf numFmtId="0" fontId="166" fillId="0" borderId="91" xfId="0" applyFont="1" applyBorder="1" applyAlignment="1">
      <alignment horizontal="left" vertical="center" wrapText="1" indent="1"/>
    </xf>
    <xf numFmtId="0" fontId="12" fillId="0" borderId="91" xfId="0" applyFont="1" applyBorder="1" applyAlignment="1">
      <alignment horizontal="center" vertical="center" wrapText="1"/>
    </xf>
    <xf numFmtId="49" fontId="170" fillId="76" borderId="91" xfId="0" applyNumberFormat="1" applyFont="1" applyFill="1" applyBorder="1" applyAlignment="1">
      <alignment horizontal="center"/>
    </xf>
    <xf numFmtId="0" fontId="23" fillId="0" borderId="91" xfId="0" applyFont="1" applyBorder="1" applyAlignment="1">
      <alignment vertical="center" wrapText="1"/>
    </xf>
    <xf numFmtId="202" fontId="23" fillId="0" borderId="91" xfId="2892" applyNumberFormat="1" applyFont="1" applyBorder="1" applyAlignment="1">
      <alignment horizontal="center" vertical="center" wrapText="1"/>
    </xf>
    <xf numFmtId="3" fontId="0" fillId="0" borderId="91" xfId="0" applyNumberFormat="1" applyBorder="1" applyAlignment="1">
      <alignment horizontal="right"/>
    </xf>
    <xf numFmtId="3" fontId="12" fillId="0" borderId="91" xfId="0" applyNumberFormat="1" applyFont="1" applyBorder="1" applyAlignment="1">
      <alignment horizontal="right"/>
    </xf>
    <xf numFmtId="3" fontId="23" fillId="0" borderId="91" xfId="2892" applyNumberFormat="1" applyFont="1" applyBorder="1" applyAlignment="1">
      <alignment horizontal="right" vertical="center" wrapText="1"/>
    </xf>
    <xf numFmtId="206" fontId="23" fillId="0" borderId="91" xfId="2892" applyNumberFormat="1" applyFont="1" applyBorder="1" applyAlignment="1">
      <alignment horizontal="center" vertical="center" wrapText="1"/>
    </xf>
    <xf numFmtId="0" fontId="23" fillId="6" borderId="91" xfId="0" applyFont="1" applyFill="1" applyBorder="1" applyAlignment="1">
      <alignment horizontal="center" vertical="center" wrapText="1"/>
    </xf>
    <xf numFmtId="0" fontId="12" fillId="6" borderId="91" xfId="0" applyFont="1" applyFill="1" applyBorder="1" applyAlignment="1">
      <alignment vertical="center" wrapText="1"/>
    </xf>
    <xf numFmtId="207" fontId="23" fillId="0" borderId="91" xfId="0" applyNumberFormat="1" applyFont="1" applyBorder="1" applyAlignment="1">
      <alignment horizontal="right" vertical="center" wrapText="1"/>
    </xf>
    <xf numFmtId="0" fontId="12" fillId="0" borderId="91" xfId="0" applyFont="1" applyBorder="1" applyAlignment="1">
      <alignment vertical="center" wrapText="1"/>
    </xf>
    <xf numFmtId="206" fontId="12" fillId="0" borderId="91" xfId="2892" applyNumberFormat="1" applyFont="1" applyBorder="1" applyAlignment="1">
      <alignment horizontal="center" vertical="center" wrapText="1"/>
    </xf>
    <xf numFmtId="0" fontId="12" fillId="0" borderId="91" xfId="0" applyFont="1" applyBorder="1" applyAlignment="1">
      <alignment horizontal="justify" vertical="center" wrapText="1"/>
    </xf>
    <xf numFmtId="202" fontId="12" fillId="0" borderId="91" xfId="2892" applyNumberFormat="1" applyFont="1" applyBorder="1" applyAlignment="1">
      <alignment horizontal="center" vertical="center" wrapText="1"/>
    </xf>
    <xf numFmtId="3" fontId="12" fillId="0" borderId="91" xfId="2892" applyNumberFormat="1" applyFont="1" applyBorder="1" applyAlignment="1">
      <alignment horizontal="right" vertical="center" wrapText="1"/>
    </xf>
    <xf numFmtId="208" fontId="12" fillId="0" borderId="91" xfId="2892" applyNumberFormat="1" applyFont="1" applyBorder="1" applyAlignment="1">
      <alignment horizontal="right" vertical="center" wrapText="1"/>
    </xf>
    <xf numFmtId="0" fontId="12" fillId="6" borderId="91" xfId="0" applyFont="1" applyFill="1" applyBorder="1" applyAlignment="1">
      <alignment horizontal="center" vertical="center" wrapText="1"/>
    </xf>
    <xf numFmtId="43" fontId="12" fillId="0" borderId="91" xfId="2892" applyFont="1" applyBorder="1" applyAlignment="1">
      <alignment horizontal="center" vertical="center" wrapText="1"/>
    </xf>
    <xf numFmtId="0" fontId="12" fillId="6" borderId="92" xfId="0" applyFont="1" applyFill="1" applyBorder="1" applyAlignment="1">
      <alignment vertical="center" wrapText="1"/>
    </xf>
    <xf numFmtId="207" fontId="0" fillId="0" borderId="91" xfId="2893" applyNumberFormat="1" applyFont="1" applyBorder="1" applyAlignment="1">
      <alignment horizontal="right"/>
    </xf>
    <xf numFmtId="208" fontId="0" fillId="0" borderId="91" xfId="0" applyNumberFormat="1" applyBorder="1" applyAlignment="1">
      <alignment horizontal="right"/>
    </xf>
    <xf numFmtId="0" fontId="23" fillId="0" borderId="91" xfId="0" applyFont="1" applyBorder="1" applyAlignment="1">
      <alignment horizontal="justify" vertical="center" wrapText="1"/>
    </xf>
    <xf numFmtId="207" fontId="12" fillId="0" borderId="91" xfId="2893" applyNumberFormat="1" applyFont="1" applyBorder="1" applyAlignment="1">
      <alignment horizontal="right"/>
    </xf>
    <xf numFmtId="0" fontId="69" fillId="76" borderId="91" xfId="0" applyFont="1" applyFill="1" applyBorder="1" applyAlignment="1">
      <alignment horizontal="center"/>
    </xf>
    <xf numFmtId="0" fontId="69" fillId="76" borderId="91" xfId="3" quotePrefix="1" applyFont="1" applyFill="1" applyBorder="1" applyAlignment="1">
      <alignment horizontal="center" vertical="center"/>
    </xf>
    <xf numFmtId="0" fontId="0" fillId="6" borderId="91" xfId="0" applyFill="1" applyBorder="1" applyAlignment="1">
      <alignment horizontal="center" vertical="center"/>
    </xf>
    <xf numFmtId="0" fontId="69" fillId="76" borderId="91" xfId="0" applyFont="1" applyFill="1" applyBorder="1" applyAlignment="1">
      <alignment vertical="center" wrapText="1"/>
    </xf>
    <xf numFmtId="0" fontId="23" fillId="77" borderId="91" xfId="0" applyFont="1" applyFill="1" applyBorder="1" applyAlignment="1">
      <alignment vertical="center" wrapText="1"/>
    </xf>
    <xf numFmtId="0" fontId="23" fillId="77" borderId="91" xfId="0" applyFont="1" applyFill="1" applyBorder="1" applyAlignment="1">
      <alignment horizontal="left" vertical="top" wrapText="1"/>
    </xf>
    <xf numFmtId="0" fontId="0" fillId="6" borderId="91" xfId="0" applyFill="1" applyBorder="1" applyAlignment="1">
      <alignment horizontal="justify" vertical="center" wrapText="1"/>
    </xf>
    <xf numFmtId="0" fontId="16" fillId="6" borderId="91" xfId="0" applyFont="1" applyFill="1" applyBorder="1" applyAlignment="1">
      <alignment horizontal="left" vertical="top" wrapText="1"/>
    </xf>
    <xf numFmtId="0" fontId="0" fillId="6" borderId="91" xfId="0" applyFill="1" applyBorder="1" applyAlignment="1">
      <alignment vertical="center" wrapText="1"/>
    </xf>
    <xf numFmtId="0" fontId="0" fillId="77" borderId="91" xfId="0" applyFill="1" applyBorder="1" applyAlignment="1">
      <alignment vertical="center"/>
    </xf>
    <xf numFmtId="0" fontId="20" fillId="6" borderId="91" xfId="3060" applyFill="1" applyBorder="1" applyAlignment="1">
      <alignment horizontal="justify" vertical="center" wrapText="1"/>
    </xf>
    <xf numFmtId="0" fontId="16" fillId="6" borderId="91" xfId="0" applyFont="1" applyFill="1" applyBorder="1" applyAlignment="1">
      <alignment vertical="center"/>
    </xf>
    <xf numFmtId="0" fontId="170" fillId="76" borderId="91" xfId="0" applyFont="1" applyFill="1" applyBorder="1" applyAlignment="1">
      <alignment horizontal="left" vertical="center" wrapText="1"/>
    </xf>
    <xf numFmtId="0" fontId="170" fillId="76" borderId="91" xfId="0" applyFont="1" applyFill="1" applyBorder="1" applyAlignment="1">
      <alignment horizontal="center" vertical="center" wrapText="1"/>
    </xf>
    <xf numFmtId="0" fontId="167" fillId="0" borderId="91" xfId="0" applyFont="1" applyBorder="1" applyAlignment="1">
      <alignment horizontal="left" vertical="center" wrapText="1"/>
    </xf>
    <xf numFmtId="186" fontId="11" fillId="71" borderId="91" xfId="0" applyNumberFormat="1" applyFont="1" applyFill="1" applyBorder="1" applyAlignment="1">
      <alignment vertical="center"/>
    </xf>
    <xf numFmtId="186" fontId="0" fillId="71" borderId="91" xfId="0" applyNumberFormat="1" applyFill="1" applyBorder="1"/>
    <xf numFmtId="0" fontId="171" fillId="77" borderId="91" xfId="0" applyFont="1" applyFill="1" applyBorder="1" applyAlignment="1">
      <alignment horizontal="left" vertical="center" wrapText="1"/>
    </xf>
    <xf numFmtId="0" fontId="17" fillId="0" borderId="91" xfId="0" applyFont="1" applyBorder="1" applyAlignment="1">
      <alignment horizontal="center" vertical="center"/>
    </xf>
    <xf numFmtId="0" fontId="12" fillId="0" borderId="91" xfId="0" applyFont="1" applyBorder="1"/>
    <xf numFmtId="0" fontId="17" fillId="0" borderId="91" xfId="0" applyFont="1" applyBorder="1" applyAlignment="1">
      <alignment horizontal="center" vertical="center" wrapText="1"/>
    </xf>
    <xf numFmtId="0" fontId="17" fillId="0" borderId="91" xfId="0" applyFont="1" applyBorder="1" applyAlignment="1">
      <alignment horizontal="justify" vertical="center" wrapText="1"/>
    </xf>
    <xf numFmtId="202" fontId="17" fillId="0" borderId="91" xfId="2892" applyNumberFormat="1" applyFont="1" applyBorder="1" applyAlignment="1">
      <alignment horizontal="left" vertical="center" wrapText="1" indent="1"/>
    </xf>
    <xf numFmtId="0" fontId="17" fillId="0" borderId="91" xfId="0" applyFont="1" applyBorder="1"/>
    <xf numFmtId="0" fontId="17" fillId="0" borderId="91" xfId="0" applyFont="1" applyBorder="1" applyAlignment="1">
      <alignment horizontal="center"/>
    </xf>
    <xf numFmtId="0" fontId="34" fillId="0" borderId="91" xfId="0" applyFont="1" applyBorder="1" applyAlignment="1">
      <alignment horizontal="left" vertical="center"/>
    </xf>
    <xf numFmtId="0" fontId="37" fillId="0" borderId="91" xfId="0" applyFont="1" applyBorder="1" applyAlignment="1">
      <alignment vertical="center"/>
    </xf>
    <xf numFmtId="0" fontId="37" fillId="0" borderId="91" xfId="0" applyFont="1" applyBorder="1" applyAlignment="1">
      <alignment vertical="center" wrapText="1"/>
    </xf>
    <xf numFmtId="0" fontId="17" fillId="0" borderId="91" xfId="0" applyFont="1" applyBorder="1" applyAlignment="1">
      <alignment vertical="center" wrapText="1"/>
    </xf>
    <xf numFmtId="0" fontId="31" fillId="0" borderId="91" xfId="0" applyFont="1" applyBorder="1" applyAlignment="1">
      <alignment horizontal="center" wrapText="1"/>
    </xf>
    <xf numFmtId="206" fontId="12" fillId="0" borderId="91" xfId="2892" applyNumberFormat="1" applyFont="1" applyBorder="1" applyAlignment="1">
      <alignment horizontal="left" vertical="center" wrapText="1" indent="1"/>
    </xf>
    <xf numFmtId="0" fontId="12" fillId="0" borderId="91" xfId="0" applyFont="1" applyBorder="1" applyAlignment="1">
      <alignment horizontal="left" vertical="center" wrapText="1"/>
    </xf>
    <xf numFmtId="0" fontId="12" fillId="6" borderId="91" xfId="0" applyFont="1" applyFill="1" applyBorder="1" applyAlignment="1">
      <alignment horizontal="left" vertical="center" wrapText="1"/>
    </xf>
    <xf numFmtId="0" fontId="17" fillId="0" borderId="91" xfId="0" applyFont="1" applyBorder="1" applyAlignment="1">
      <alignment horizontal="left" vertical="center" wrapText="1"/>
    </xf>
    <xf numFmtId="206" fontId="17" fillId="0" borderId="91" xfId="2892" applyNumberFormat="1" applyFont="1" applyBorder="1" applyAlignment="1">
      <alignment horizontal="left" vertical="center" wrapText="1" indent="1"/>
    </xf>
    <xf numFmtId="206" fontId="12" fillId="0" borderId="91" xfId="2892" applyNumberFormat="1" applyFont="1" applyBorder="1" applyAlignment="1">
      <alignment horizontal="justify" vertical="center" wrapText="1"/>
    </xf>
    <xf numFmtId="0" fontId="0" fillId="6" borderId="91" xfId="0" applyFill="1" applyBorder="1" applyAlignment="1">
      <alignment horizontal="right" vertical="center"/>
    </xf>
    <xf numFmtId="0" fontId="11" fillId="77" borderId="91" xfId="0" applyFont="1" applyFill="1" applyBorder="1"/>
    <xf numFmtId="186" fontId="11" fillId="78" borderId="91" xfId="0" applyNumberFormat="1" applyFont="1" applyFill="1" applyBorder="1" applyAlignment="1">
      <alignment vertical="center"/>
    </xf>
    <xf numFmtId="202" fontId="0" fillId="6" borderId="91" xfId="2892" applyNumberFormat="1" applyFont="1" applyFill="1" applyBorder="1" applyAlignment="1">
      <alignment vertical="center"/>
    </xf>
    <xf numFmtId="202" fontId="11" fillId="78" borderId="91" xfId="2892" applyNumberFormat="1" applyFont="1" applyFill="1" applyBorder="1" applyAlignment="1">
      <alignment vertical="center"/>
    </xf>
    <xf numFmtId="0" fontId="0" fillId="6" borderId="91" xfId="0" applyFill="1" applyBorder="1" applyAlignment="1">
      <alignment horizontal="left" indent="1"/>
    </xf>
    <xf numFmtId="202" fontId="0" fillId="6" borderId="91" xfId="2892" applyNumberFormat="1" applyFont="1" applyFill="1" applyBorder="1"/>
    <xf numFmtId="0" fontId="0" fillId="6" borderId="91" xfId="0" applyFill="1" applyBorder="1" applyAlignment="1">
      <alignment horizontal="left"/>
    </xf>
    <xf numFmtId="0" fontId="0" fillId="6" borderId="91" xfId="0" applyFill="1" applyBorder="1" applyAlignment="1">
      <alignment horizontal="center" vertical="center" wrapText="1"/>
    </xf>
    <xf numFmtId="0" fontId="0" fillId="6" borderId="91" xfId="0" applyFill="1" applyBorder="1" applyAlignment="1">
      <alignment horizontal="left" vertical="center" wrapText="1"/>
    </xf>
    <xf numFmtId="0" fontId="17" fillId="77" borderId="91" xfId="3" applyFont="1" applyFill="1" applyBorder="1" applyAlignment="1">
      <alignment horizontal="left" vertical="center" wrapText="1"/>
    </xf>
    <xf numFmtId="0" fontId="0" fillId="77" borderId="91" xfId="0" applyFill="1" applyBorder="1" applyAlignment="1">
      <alignment wrapText="1"/>
    </xf>
    <xf numFmtId="0" fontId="12" fillId="2" borderId="91" xfId="3" applyFont="1" applyFill="1" applyBorder="1" applyAlignment="1">
      <alignment horizontal="left" vertical="center" wrapText="1"/>
    </xf>
    <xf numFmtId="208" fontId="12" fillId="0" borderId="91" xfId="2893" applyNumberFormat="1" applyFont="1" applyFill="1" applyBorder="1" applyAlignment="1" applyProtection="1">
      <alignment horizontal="center" vertical="center" wrapText="1"/>
      <protection locked="0"/>
    </xf>
    <xf numFmtId="206" fontId="17" fillId="77" borderId="91" xfId="2892" applyNumberFormat="1" applyFont="1" applyFill="1" applyBorder="1" applyAlignment="1" applyProtection="1">
      <alignment horizontal="center" vertical="center" wrapText="1"/>
      <protection locked="0"/>
    </xf>
    <xf numFmtId="0" fontId="0" fillId="0" borderId="91" xfId="0" quotePrefix="1" applyBorder="1" applyAlignment="1">
      <alignment horizontal="center" vertical="center"/>
    </xf>
    <xf numFmtId="0" fontId="23" fillId="5" borderId="91" xfId="10" applyFont="1" applyFill="1" applyBorder="1" applyAlignment="1">
      <alignment horizontal="center" vertical="center" wrapText="1"/>
    </xf>
    <xf numFmtId="202" fontId="12" fillId="0" borderId="91" xfId="2892" applyNumberFormat="1" applyFont="1" applyBorder="1" applyAlignment="1">
      <alignment vertical="center" wrapText="1"/>
    </xf>
    <xf numFmtId="202" fontId="12" fillId="6" borderId="91" xfId="2892" applyNumberFormat="1" applyFont="1" applyFill="1" applyBorder="1" applyAlignment="1">
      <alignment horizontal="right" vertical="center" wrapText="1"/>
    </xf>
    <xf numFmtId="0" fontId="173" fillId="77" borderId="91" xfId="80" applyFont="1" applyFill="1" applyBorder="1" applyAlignment="1">
      <alignment horizontal="center" vertical="center" wrapText="1"/>
    </xf>
    <xf numFmtId="0" fontId="173" fillId="77" borderId="91" xfId="80" applyFont="1" applyFill="1" applyBorder="1" applyAlignment="1">
      <alignment vertical="center" wrapText="1"/>
    </xf>
    <xf numFmtId="202" fontId="173" fillId="77" borderId="91" xfId="2892" applyNumberFormat="1" applyFont="1" applyFill="1" applyBorder="1" applyAlignment="1">
      <alignment vertical="center"/>
    </xf>
    <xf numFmtId="49" fontId="69" fillId="76" borderId="91" xfId="0" applyNumberFormat="1" applyFont="1" applyFill="1" applyBorder="1" applyAlignment="1">
      <alignment horizontal="center" vertical="center"/>
    </xf>
    <xf numFmtId="0" fontId="12" fillId="0" borderId="91" xfId="10" applyFont="1" applyBorder="1" applyAlignment="1">
      <alignment horizontal="center" vertical="center"/>
    </xf>
    <xf numFmtId="0" fontId="12" fillId="0" borderId="91" xfId="10" applyFont="1" applyBorder="1" applyAlignment="1">
      <alignment vertical="center" wrapText="1"/>
    </xf>
    <xf numFmtId="202" fontId="12" fillId="0" borderId="91" xfId="2892" applyNumberFormat="1" applyFont="1" applyBorder="1" applyAlignment="1"/>
    <xf numFmtId="0" fontId="12" fillId="5" borderId="91" xfId="10" applyFont="1" applyFill="1" applyBorder="1" applyAlignment="1">
      <alignment horizontal="center" vertical="center" wrapText="1"/>
    </xf>
    <xf numFmtId="0" fontId="12" fillId="5" borderId="91" xfId="10" applyFont="1" applyFill="1" applyBorder="1" applyAlignment="1">
      <alignment vertical="center" wrapText="1"/>
    </xf>
    <xf numFmtId="202" fontId="12" fillId="0" borderId="91" xfId="2892" applyNumberFormat="1" applyFont="1" applyBorder="1" applyAlignment="1">
      <alignment wrapText="1"/>
    </xf>
    <xf numFmtId="0" fontId="17" fillId="0" borderId="91" xfId="10" applyFont="1" applyBorder="1" applyAlignment="1">
      <alignment horizontal="center" vertical="center"/>
    </xf>
    <xf numFmtId="0" fontId="17" fillId="0" borderId="91" xfId="10" applyFont="1" applyBorder="1" applyAlignment="1">
      <alignment horizontal="justify" vertical="top"/>
    </xf>
    <xf numFmtId="202" fontId="17" fillId="0" borderId="91" xfId="2892" applyNumberFormat="1" applyFont="1" applyBorder="1" applyAlignment="1"/>
    <xf numFmtId="0" fontId="12" fillId="0" borderId="91" xfId="10" applyFont="1" applyBorder="1" applyAlignment="1">
      <alignment horizontal="center" vertical="center" wrapText="1"/>
    </xf>
    <xf numFmtId="0" fontId="12" fillId="0" borderId="91" xfId="10" applyFont="1" applyBorder="1" applyAlignment="1">
      <alignment horizontal="justify" vertical="top"/>
    </xf>
    <xf numFmtId="0" fontId="12" fillId="0" borderId="91" xfId="10" quotePrefix="1" applyFont="1" applyBorder="1" applyAlignment="1">
      <alignment vertical="center" wrapText="1"/>
    </xf>
    <xf numFmtId="0" fontId="12" fillId="0" borderId="91" xfId="10" applyFont="1" applyBorder="1" applyAlignment="1">
      <alignment horizontal="left" vertical="center" wrapText="1" indent="1"/>
    </xf>
    <xf numFmtId="0" fontId="17" fillId="6" borderId="91" xfId="10" applyFont="1" applyFill="1" applyBorder="1" applyAlignment="1">
      <alignment horizontal="center" vertical="center"/>
    </xf>
    <xf numFmtId="0" fontId="17" fillId="6" borderId="91" xfId="10" applyFont="1" applyFill="1" applyBorder="1" applyAlignment="1">
      <alignment horizontal="justify" vertical="center"/>
    </xf>
    <xf numFmtId="202" fontId="17" fillId="6" borderId="91" xfId="2892" applyNumberFormat="1" applyFont="1" applyFill="1" applyBorder="1" applyAlignment="1">
      <alignment wrapText="1"/>
    </xf>
    <xf numFmtId="0" fontId="17" fillId="6" borderId="91" xfId="10" applyFont="1" applyFill="1" applyBorder="1" applyAlignment="1">
      <alignment horizontal="justify" vertical="top"/>
    </xf>
    <xf numFmtId="202" fontId="0" fillId="0" borderId="91" xfId="2892" applyNumberFormat="1" applyFont="1" applyBorder="1" applyAlignment="1">
      <alignment wrapText="1"/>
    </xf>
    <xf numFmtId="0" fontId="12" fillId="0" borderId="91" xfId="10" applyFont="1" applyBorder="1" applyAlignment="1">
      <alignment horizontal="justify" vertical="center"/>
    </xf>
    <xf numFmtId="0" fontId="12" fillId="0" borderId="91" xfId="10" applyFont="1" applyBorder="1" applyAlignment="1">
      <alignment horizontal="justify" vertical="top" wrapText="1"/>
    </xf>
    <xf numFmtId="0" fontId="12" fillId="0" borderId="91" xfId="0" applyFont="1" applyBorder="1" applyAlignment="1">
      <alignment horizontal="justify" vertical="top"/>
    </xf>
    <xf numFmtId="0" fontId="17" fillId="0" borderId="91" xfId="10" applyFont="1" applyBorder="1"/>
    <xf numFmtId="202" fontId="17" fillId="0" borderId="91" xfId="2892" applyNumberFormat="1" applyFont="1" applyBorder="1" applyAlignment="1">
      <alignment wrapText="1"/>
    </xf>
    <xf numFmtId="0" fontId="12" fillId="0" borderId="91" xfId="10" applyFont="1" applyBorder="1"/>
    <xf numFmtId="207" fontId="12" fillId="0" borderId="91" xfId="2893" applyNumberFormat="1" applyFont="1" applyBorder="1" applyAlignment="1">
      <alignment wrapText="1"/>
    </xf>
    <xf numFmtId="206" fontId="12" fillId="0" borderId="91" xfId="2892" applyNumberFormat="1" applyFont="1" applyBorder="1" applyAlignment="1"/>
    <xf numFmtId="202" fontId="11" fillId="77" borderId="91" xfId="2892" applyNumberFormat="1" applyFont="1" applyFill="1" applyBorder="1" applyAlignment="1">
      <alignment vertical="center" wrapText="1"/>
    </xf>
    <xf numFmtId="0" fontId="23" fillId="5" borderId="91" xfId="10" applyFont="1" applyFill="1" applyBorder="1" applyAlignment="1">
      <alignment vertical="center" wrapText="1"/>
    </xf>
    <xf numFmtId="0" fontId="23" fillId="5" borderId="91" xfId="10" applyFont="1" applyFill="1" applyBorder="1" applyAlignment="1">
      <alignment horizontal="left" vertical="center" wrapText="1" indent="1"/>
    </xf>
    <xf numFmtId="0" fontId="12" fillId="5" borderId="91" xfId="10" applyFont="1" applyFill="1" applyBorder="1" applyAlignment="1">
      <alignment horizontal="left" vertical="center" wrapText="1" indent="1"/>
    </xf>
    <xf numFmtId="0" fontId="69" fillId="76" borderId="92" xfId="0" applyFont="1" applyFill="1" applyBorder="1"/>
    <xf numFmtId="0" fontId="23" fillId="6" borderId="91" xfId="0" applyFont="1" applyFill="1" applyBorder="1" applyAlignment="1">
      <alignment vertical="center" wrapText="1"/>
    </xf>
    <xf numFmtId="0" fontId="12" fillId="6" borderId="91" xfId="0" applyFont="1" applyFill="1" applyBorder="1" applyAlignment="1">
      <alignment horizontal="justify" vertical="center" wrapText="1"/>
    </xf>
    <xf numFmtId="0" fontId="12" fillId="6" borderId="91" xfId="0" applyFont="1" applyFill="1" applyBorder="1" applyAlignment="1">
      <alignment horizontal="center" vertical="center"/>
    </xf>
    <xf numFmtId="0" fontId="23" fillId="5" borderId="91" xfId="0" applyFont="1" applyFill="1" applyBorder="1" applyAlignment="1">
      <alignment vertical="center" wrapText="1"/>
    </xf>
    <xf numFmtId="49" fontId="0" fillId="0" borderId="91" xfId="0" applyNumberFormat="1" applyBorder="1" applyAlignment="1">
      <alignment horizontal="center" vertical="center" wrapText="1"/>
    </xf>
    <xf numFmtId="49" fontId="12" fillId="0" borderId="91" xfId="0" applyNumberFormat="1" applyFont="1" applyBorder="1" applyAlignment="1">
      <alignment horizontal="center" vertical="center" wrapText="1"/>
    </xf>
    <xf numFmtId="0" fontId="0" fillId="0" borderId="96" xfId="0" applyBorder="1"/>
    <xf numFmtId="0" fontId="23" fillId="5" borderId="96" xfId="0" applyFont="1" applyFill="1" applyBorder="1" applyAlignment="1">
      <alignment vertical="center" wrapText="1"/>
    </xf>
    <xf numFmtId="0" fontId="0" fillId="5" borderId="96" xfId="0" applyFill="1" applyBorder="1" applyAlignment="1">
      <alignment vertical="center" wrapText="1"/>
    </xf>
    <xf numFmtId="0" fontId="12" fillId="5" borderId="92" xfId="0" applyFont="1" applyFill="1" applyBorder="1" applyAlignment="1">
      <alignment horizontal="center" vertical="center" wrapText="1"/>
    </xf>
    <xf numFmtId="0" fontId="12" fillId="0" borderId="92" xfId="0" applyFont="1" applyBorder="1" applyAlignment="1">
      <alignment vertical="center" wrapText="1"/>
    </xf>
    <xf numFmtId="202" fontId="12" fillId="5" borderId="91" xfId="2892" applyNumberFormat="1" applyFont="1" applyFill="1" applyBorder="1" applyAlignment="1">
      <alignment vertical="center" wrapText="1"/>
    </xf>
    <xf numFmtId="0" fontId="12" fillId="5" borderId="91" xfId="0" applyFont="1" applyFill="1" applyBorder="1" applyAlignment="1">
      <alignment horizontal="center" vertical="center" wrapText="1"/>
    </xf>
    <xf numFmtId="3" fontId="0" fillId="0" borderId="91" xfId="0" applyNumberFormat="1" applyBorder="1" applyAlignment="1">
      <alignment vertical="center"/>
    </xf>
    <xf numFmtId="0" fontId="12" fillId="5" borderId="96" xfId="0" applyFont="1" applyFill="1" applyBorder="1" applyAlignment="1">
      <alignment horizontal="center" vertical="center" wrapText="1"/>
    </xf>
    <xf numFmtId="0" fontId="12" fillId="5" borderId="98" xfId="0" applyFont="1" applyFill="1" applyBorder="1" applyAlignment="1">
      <alignment vertical="center" wrapText="1"/>
    </xf>
    <xf numFmtId="0" fontId="12" fillId="5" borderId="91" xfId="0" applyFont="1" applyFill="1" applyBorder="1" applyAlignment="1">
      <alignment vertical="center" wrapText="1"/>
    </xf>
    <xf numFmtId="186" fontId="0" fillId="0" borderId="91" xfId="0" applyNumberFormat="1" applyBorder="1" applyAlignment="1">
      <alignment vertical="center"/>
    </xf>
    <xf numFmtId="186" fontId="0" fillId="0" borderId="91" xfId="0" applyNumberFormat="1" applyBorder="1" applyAlignment="1">
      <alignment horizontal="center" vertical="center"/>
    </xf>
    <xf numFmtId="186" fontId="0" fillId="81" borderId="92" xfId="0" applyNumberFormat="1" applyFill="1" applyBorder="1" applyAlignment="1">
      <alignment horizontal="center"/>
    </xf>
    <xf numFmtId="0" fontId="17" fillId="6" borderId="91" xfId="0" applyFont="1" applyFill="1" applyBorder="1" applyAlignment="1">
      <alignment horizontal="center" vertical="center" wrapText="1"/>
    </xf>
    <xf numFmtId="3" fontId="11" fillId="6" borderId="91" xfId="0" applyNumberFormat="1" applyFont="1" applyFill="1" applyBorder="1"/>
    <xf numFmtId="186" fontId="11" fillId="0" borderId="91" xfId="0" applyNumberFormat="1" applyFont="1" applyBorder="1" applyAlignment="1">
      <alignment vertical="center"/>
    </xf>
    <xf numFmtId="186" fontId="11" fillId="71" borderId="91" xfId="0" applyNumberFormat="1" applyFont="1" applyFill="1" applyBorder="1" applyAlignment="1">
      <alignment horizontal="center" vertical="center"/>
    </xf>
    <xf numFmtId="186" fontId="0" fillId="0" borderId="96" xfId="0" applyNumberFormat="1" applyBorder="1" applyAlignment="1">
      <alignment horizontal="center" vertical="center"/>
    </xf>
    <xf numFmtId="3" fontId="11" fillId="0" borderId="91" xfId="0" applyNumberFormat="1" applyFont="1" applyBorder="1" applyAlignment="1">
      <alignment vertical="center"/>
    </xf>
    <xf numFmtId="3" fontId="11" fillId="0" borderId="96" xfId="0" applyNumberFormat="1" applyFont="1" applyBorder="1" applyAlignment="1">
      <alignment vertical="center"/>
    </xf>
    <xf numFmtId="0" fontId="12" fillId="5" borderId="96" xfId="0" applyFont="1" applyFill="1" applyBorder="1" applyAlignment="1">
      <alignment vertical="center" wrapText="1"/>
    </xf>
    <xf numFmtId="0" fontId="17" fillId="0" borderId="91" xfId="0" applyFont="1" applyBorder="1" applyAlignment="1">
      <alignment vertical="center"/>
    </xf>
    <xf numFmtId="207" fontId="11" fillId="0" borderId="91" xfId="2893" applyNumberFormat="1" applyFont="1" applyBorder="1" applyAlignment="1">
      <alignment vertical="center"/>
    </xf>
    <xf numFmtId="0" fontId="170" fillId="76" borderId="92" xfId="145" applyFont="1" applyFill="1" applyBorder="1" applyAlignment="1">
      <alignment horizontal="center" vertical="top"/>
    </xf>
    <xf numFmtId="0" fontId="209" fillId="6" borderId="91" xfId="0" applyFont="1" applyFill="1" applyBorder="1" applyAlignment="1">
      <alignment vertical="center" wrapText="1"/>
    </xf>
    <xf numFmtId="0" fontId="12" fillId="6" borderId="91" xfId="0" applyFont="1" applyFill="1" applyBorder="1" applyAlignment="1">
      <alignment horizontal="left" vertical="top" wrapText="1"/>
    </xf>
    <xf numFmtId="3" fontId="11" fillId="77" borderId="97" xfId="0" applyNumberFormat="1" applyFont="1" applyFill="1" applyBorder="1" applyAlignment="1">
      <alignment horizontal="right" vertical="top" wrapText="1"/>
    </xf>
    <xf numFmtId="203" fontId="11" fillId="77" borderId="92" xfId="0" applyNumberFormat="1" applyFont="1" applyFill="1" applyBorder="1" applyAlignment="1">
      <alignment horizontal="center" vertical="center" wrapText="1"/>
    </xf>
    <xf numFmtId="203" fontId="11" fillId="77" borderId="91" xfId="0" applyNumberFormat="1" applyFont="1" applyFill="1" applyBorder="1" applyAlignment="1">
      <alignment horizontal="right" vertical="center" wrapText="1"/>
    </xf>
    <xf numFmtId="203" fontId="11" fillId="77" borderId="91" xfId="0" applyNumberFormat="1" applyFont="1" applyFill="1" applyBorder="1" applyAlignment="1">
      <alignment horizontal="right" vertical="center"/>
    </xf>
    <xf numFmtId="0" fontId="12" fillId="0" borderId="92" xfId="0" applyFont="1" applyBorder="1" applyAlignment="1">
      <alignment horizontal="left" vertical="center" wrapText="1" indent="2"/>
    </xf>
    <xf numFmtId="203" fontId="0" fillId="0" borderId="91" xfId="0" applyNumberFormat="1" applyBorder="1" applyAlignment="1">
      <alignment horizontal="center" vertical="center" wrapText="1"/>
    </xf>
    <xf numFmtId="203" fontId="0" fillId="0" borderId="92" xfId="0" applyNumberFormat="1" applyBorder="1" applyAlignment="1">
      <alignment horizontal="center" vertical="center" wrapText="1"/>
    </xf>
    <xf numFmtId="186" fontId="0" fillId="71" borderId="91" xfId="0" applyNumberFormat="1" applyFill="1" applyBorder="1" applyAlignment="1">
      <alignment horizontal="center"/>
    </xf>
    <xf numFmtId="0" fontId="17" fillId="77" borderId="91" xfId="0" applyFont="1" applyFill="1" applyBorder="1" applyAlignment="1">
      <alignment vertical="center"/>
    </xf>
    <xf numFmtId="203" fontId="11" fillId="77" borderId="91" xfId="0" applyNumberFormat="1" applyFont="1" applyFill="1" applyBorder="1" applyAlignment="1">
      <alignment horizontal="center" vertical="center" wrapText="1"/>
    </xf>
    <xf numFmtId="0" fontId="12" fillId="0" borderId="91" xfId="0" applyFont="1" applyBorder="1" applyAlignment="1">
      <alignment horizontal="left" vertical="center" wrapText="1" indent="2"/>
    </xf>
    <xf numFmtId="186" fontId="0" fillId="71" borderId="92" xfId="0" applyNumberFormat="1" applyFill="1" applyBorder="1" applyAlignment="1">
      <alignment horizontal="center"/>
    </xf>
    <xf numFmtId="203" fontId="0" fillId="6" borderId="92" xfId="0" applyNumberFormat="1" applyFill="1" applyBorder="1" applyAlignment="1">
      <alignment horizontal="center" vertical="center" wrapText="1"/>
    </xf>
    <xf numFmtId="0" fontId="11" fillId="77" borderId="92" xfId="0" applyFont="1" applyFill="1" applyBorder="1" applyAlignment="1">
      <alignment horizontal="center" vertical="center" wrapText="1"/>
    </xf>
    <xf numFmtId="0" fontId="12" fillId="0" borderId="96" xfId="0" applyFont="1" applyBorder="1" applyAlignment="1">
      <alignment vertical="center"/>
    </xf>
    <xf numFmtId="203" fontId="0" fillId="71" borderId="92" xfId="0" applyNumberFormat="1" applyFill="1" applyBorder="1" applyAlignment="1">
      <alignment horizontal="center"/>
    </xf>
    <xf numFmtId="203" fontId="0" fillId="71" borderId="92" xfId="0" applyNumberFormat="1" applyFill="1" applyBorder="1"/>
    <xf numFmtId="0" fontId="17" fillId="77" borderId="91" xfId="0" applyFont="1" applyFill="1" applyBorder="1" applyAlignment="1">
      <alignment horizontal="right" vertical="center"/>
    </xf>
    <xf numFmtId="203" fontId="0" fillId="77" borderId="92" xfId="0" applyNumberFormat="1" applyFill="1" applyBorder="1" applyAlignment="1">
      <alignment horizontal="center" vertical="center" wrapText="1"/>
    </xf>
    <xf numFmtId="203" fontId="0" fillId="77" borderId="91" xfId="0" applyNumberFormat="1" applyFill="1" applyBorder="1" applyAlignment="1">
      <alignment horizontal="center" vertical="center" wrapText="1"/>
    </xf>
    <xf numFmtId="0" fontId="12" fillId="0" borderId="91" xfId="0" applyFont="1" applyBorder="1" applyAlignment="1">
      <alignment horizontal="left" vertical="center" wrapText="1" indent="4"/>
    </xf>
    <xf numFmtId="203" fontId="11" fillId="77" borderId="91" xfId="0" applyNumberFormat="1" applyFont="1" applyFill="1" applyBorder="1" applyAlignment="1">
      <alignment vertical="center" wrapText="1"/>
    </xf>
    <xf numFmtId="203" fontId="0" fillId="71" borderId="92" xfId="0" applyNumberFormat="1" applyFill="1" applyBorder="1" applyAlignment="1">
      <alignment horizontal="center" vertical="center"/>
    </xf>
    <xf numFmtId="203" fontId="0" fillId="6" borderId="91" xfId="0" applyNumberFormat="1" applyFill="1" applyBorder="1" applyAlignment="1">
      <alignment horizontal="center" vertical="center" wrapText="1"/>
    </xf>
    <xf numFmtId="203" fontId="0" fillId="0" borderId="91" xfId="0" applyNumberFormat="1" applyBorder="1" applyAlignment="1">
      <alignment vertical="center" wrapText="1"/>
    </xf>
    <xf numFmtId="203" fontId="0" fillId="0" borderId="96" xfId="0" applyNumberFormat="1" applyBorder="1" applyAlignment="1">
      <alignment horizontal="center" vertical="center" wrapText="1"/>
    </xf>
    <xf numFmtId="213" fontId="17" fillId="77" borderId="91" xfId="0" applyNumberFormat="1" applyFont="1" applyFill="1" applyBorder="1" applyAlignment="1">
      <alignment horizontal="center" vertical="center"/>
    </xf>
    <xf numFmtId="0" fontId="69" fillId="76" borderId="96" xfId="0" applyFont="1" applyFill="1" applyBorder="1"/>
    <xf numFmtId="0" fontId="19" fillId="6" borderId="91" xfId="0" applyFont="1" applyFill="1" applyBorder="1" applyAlignment="1">
      <alignment horizontal="center" vertical="center"/>
    </xf>
    <xf numFmtId="0" fontId="69" fillId="76" borderId="91" xfId="0" applyFont="1" applyFill="1" applyBorder="1" applyAlignment="1">
      <alignment wrapText="1"/>
    </xf>
    <xf numFmtId="49" fontId="24" fillId="77" borderId="96" xfId="0" applyNumberFormat="1" applyFont="1" applyFill="1" applyBorder="1" applyAlignment="1">
      <alignment horizontal="center" vertical="center" wrapText="1"/>
    </xf>
    <xf numFmtId="49" fontId="24" fillId="77" borderId="96" xfId="0" applyNumberFormat="1" applyFont="1" applyFill="1" applyBorder="1" applyAlignment="1">
      <alignment vertical="center" wrapText="1"/>
    </xf>
    <xf numFmtId="202" fontId="24" fillId="77" borderId="91" xfId="2892" applyNumberFormat="1" applyFont="1" applyFill="1" applyBorder="1" applyAlignment="1">
      <alignment vertical="center" wrapText="1"/>
    </xf>
    <xf numFmtId="202" fontId="12" fillId="77" borderId="91" xfId="2892" applyNumberFormat="1" applyFont="1" applyFill="1" applyBorder="1" applyAlignment="1">
      <alignment horizontal="left" vertical="center" wrapText="1" indent="1"/>
    </xf>
    <xf numFmtId="49" fontId="17" fillId="77"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left" vertical="center" wrapText="1" indent="1"/>
    </xf>
    <xf numFmtId="49" fontId="30" fillId="6"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left" vertical="center" wrapText="1" indent="3"/>
    </xf>
    <xf numFmtId="202" fontId="12" fillId="6" borderId="91" xfId="2892" applyNumberFormat="1" applyFont="1" applyFill="1" applyBorder="1" applyAlignment="1">
      <alignment vertical="center" wrapText="1"/>
    </xf>
    <xf numFmtId="49" fontId="12" fillId="6" borderId="92" xfId="0" applyNumberFormat="1" applyFont="1" applyFill="1" applyBorder="1" applyAlignment="1">
      <alignment horizontal="center" vertical="center" wrapText="1"/>
    </xf>
    <xf numFmtId="202" fontId="12" fillId="71" borderId="91" xfId="2892" applyNumberFormat="1" applyFont="1" applyFill="1" applyBorder="1" applyAlignment="1">
      <alignment horizontal="right" vertical="center"/>
    </xf>
    <xf numFmtId="0" fontId="187" fillId="77" borderId="91" xfId="80" applyFont="1" applyFill="1" applyBorder="1" applyAlignment="1">
      <alignment horizontal="center" vertical="center"/>
    </xf>
    <xf numFmtId="0" fontId="187" fillId="77" borderId="91" xfId="80" applyFont="1" applyFill="1" applyBorder="1" applyAlignment="1">
      <alignment wrapText="1"/>
    </xf>
    <xf numFmtId="0" fontId="69" fillId="76" borderId="91" xfId="82" applyFont="1" applyFill="1" applyBorder="1" applyAlignment="1">
      <alignment horizontal="center" vertical="center" wrapText="1"/>
    </xf>
    <xf numFmtId="49" fontId="24" fillId="72" borderId="91" xfId="0" applyNumberFormat="1" applyFont="1" applyFill="1" applyBorder="1" applyAlignment="1">
      <alignment horizontal="center" vertical="center" wrapText="1"/>
    </xf>
    <xf numFmtId="0" fontId="24" fillId="77" borderId="91" xfId="0" applyFont="1" applyFill="1" applyBorder="1" applyAlignment="1">
      <alignment vertical="center" wrapText="1"/>
    </xf>
    <xf numFmtId="202" fontId="24" fillId="77" borderId="91" xfId="2892" applyNumberFormat="1" applyFont="1" applyFill="1" applyBorder="1" applyAlignment="1">
      <alignment horizontal="left" vertical="center" wrapText="1"/>
    </xf>
    <xf numFmtId="49" fontId="23" fillId="0" borderId="91" xfId="0" applyNumberFormat="1" applyFont="1" applyBorder="1" applyAlignment="1">
      <alignment horizontal="center" vertical="center" wrapText="1"/>
    </xf>
    <xf numFmtId="202" fontId="23" fillId="0" borderId="91" xfId="2892" applyNumberFormat="1" applyFont="1" applyBorder="1" applyAlignment="1">
      <alignment horizontal="left" vertical="center" wrapText="1"/>
    </xf>
    <xf numFmtId="0" fontId="23" fillId="0" borderId="91" xfId="0" applyFont="1" applyBorder="1" applyAlignment="1">
      <alignment horizontal="left" vertical="center" wrapText="1" indent="1"/>
    </xf>
    <xf numFmtId="49" fontId="24" fillId="77" borderId="91" xfId="0" applyNumberFormat="1" applyFont="1" applyFill="1" applyBorder="1" applyAlignment="1">
      <alignment horizontal="center" vertical="center" wrapText="1"/>
    </xf>
    <xf numFmtId="49" fontId="17" fillId="77" borderId="91" xfId="0" applyNumberFormat="1" applyFont="1" applyFill="1" applyBorder="1" applyAlignment="1">
      <alignment vertical="center"/>
    </xf>
    <xf numFmtId="202" fontId="12" fillId="78" borderId="91" xfId="2892" applyNumberFormat="1" applyFont="1" applyFill="1" applyBorder="1" applyAlignment="1">
      <alignment horizontal="right" vertical="center"/>
    </xf>
    <xf numFmtId="49" fontId="12" fillId="0" borderId="91" xfId="0" applyNumberFormat="1" applyFont="1" applyBorder="1" applyAlignment="1">
      <alignment vertical="center"/>
    </xf>
    <xf numFmtId="49" fontId="12" fillId="0" borderId="91" xfId="0" applyNumberFormat="1" applyFont="1" applyBorder="1" applyAlignment="1">
      <alignment horizontal="left" vertical="center" indent="1"/>
    </xf>
    <xf numFmtId="0" fontId="69" fillId="76" borderId="92" xfId="0" applyFont="1" applyFill="1" applyBorder="1" applyAlignment="1">
      <alignment horizontal="center" vertical="center" wrapText="1"/>
    </xf>
    <xf numFmtId="49" fontId="177" fillId="77" borderId="91" xfId="0" applyNumberFormat="1" applyFont="1" applyFill="1" applyBorder="1" applyAlignment="1">
      <alignment horizontal="center" vertical="center" wrapText="1"/>
    </xf>
    <xf numFmtId="202" fontId="12" fillId="77" borderId="91" xfId="2892" applyNumberFormat="1" applyFont="1" applyFill="1" applyBorder="1" applyAlignment="1">
      <alignment vertical="center" wrapText="1"/>
    </xf>
    <xf numFmtId="0" fontId="24" fillId="77" borderId="91" xfId="0" applyFont="1" applyFill="1" applyBorder="1" applyAlignment="1">
      <alignment horizontal="center" vertical="center"/>
    </xf>
    <xf numFmtId="1" fontId="24" fillId="77" borderId="91" xfId="0" applyNumberFormat="1" applyFont="1" applyFill="1" applyBorder="1" applyAlignment="1">
      <alignment vertical="center" wrapText="1"/>
    </xf>
    <xf numFmtId="49" fontId="193" fillId="0" borderId="91" xfId="0" applyNumberFormat="1" applyFont="1" applyBorder="1" applyAlignment="1">
      <alignment horizontal="center" vertical="center" wrapText="1"/>
    </xf>
    <xf numFmtId="0" fontId="192" fillId="0" borderId="91" xfId="0" applyFont="1" applyBorder="1" applyAlignment="1">
      <alignment vertical="center" wrapText="1"/>
    </xf>
    <xf numFmtId="1" fontId="12" fillId="0" borderId="91" xfId="0" applyNumberFormat="1" applyFont="1" applyBorder="1" applyAlignment="1">
      <alignment vertical="center"/>
    </xf>
    <xf numFmtId="0" fontId="176" fillId="76" borderId="91" xfId="80" applyFont="1" applyFill="1" applyBorder="1" applyAlignment="1">
      <alignment horizontal="center" vertical="center" wrapText="1"/>
    </xf>
    <xf numFmtId="186" fontId="11" fillId="77" borderId="91" xfId="0" applyNumberFormat="1" applyFont="1" applyFill="1" applyBorder="1" applyAlignment="1">
      <alignment vertical="center"/>
    </xf>
    <xf numFmtId="0" fontId="12" fillId="6" borderId="91" xfId="0" quotePrefix="1" applyFont="1" applyFill="1" applyBorder="1" applyAlignment="1">
      <alignment horizontal="center" vertical="center"/>
    </xf>
    <xf numFmtId="202" fontId="12" fillId="73" borderId="91" xfId="2892" applyNumberFormat="1" applyFont="1" applyFill="1" applyBorder="1" applyAlignment="1">
      <alignment horizontal="center" vertical="center" wrapText="1"/>
    </xf>
    <xf numFmtId="186" fontId="0" fillId="81" borderId="91" xfId="0" applyNumberFormat="1" applyFill="1" applyBorder="1" applyAlignment="1">
      <alignment horizontal="center"/>
    </xf>
    <xf numFmtId="1" fontId="12" fillId="6" borderId="91" xfId="0" applyNumberFormat="1" applyFont="1" applyFill="1" applyBorder="1" applyAlignment="1">
      <alignment vertical="center" wrapText="1"/>
    </xf>
    <xf numFmtId="49" fontId="24" fillId="77" borderId="91" xfId="0" applyNumberFormat="1" applyFont="1" applyFill="1" applyBorder="1" applyAlignment="1">
      <alignment horizontal="left" vertical="center" wrapText="1"/>
    </xf>
    <xf numFmtId="202" fontId="17" fillId="77" borderId="91" xfId="2892" applyNumberFormat="1" applyFont="1" applyFill="1" applyBorder="1" applyAlignment="1">
      <alignment horizontal="right" vertical="center" wrapText="1"/>
    </xf>
    <xf numFmtId="186" fontId="11" fillId="77" borderId="91" xfId="0" applyNumberFormat="1" applyFont="1" applyFill="1" applyBorder="1" applyAlignment="1">
      <alignment horizontal="center" vertical="center"/>
    </xf>
    <xf numFmtId="0" fontId="69" fillId="76" borderId="91" xfId="0" applyFont="1" applyFill="1" applyBorder="1"/>
    <xf numFmtId="0" fontId="0" fillId="6" borderId="92" xfId="0" applyFill="1" applyBorder="1" applyAlignment="1">
      <alignment vertical="center" wrapText="1"/>
    </xf>
    <xf numFmtId="0" fontId="11" fillId="77" borderId="91" xfId="0" applyFont="1" applyFill="1" applyBorder="1" applyAlignment="1">
      <alignment horizontal="center" vertical="center" wrapText="1"/>
    </xf>
    <xf numFmtId="0" fontId="11" fillId="77" borderId="91" xfId="0" applyFont="1" applyFill="1" applyBorder="1" applyAlignment="1">
      <alignment vertical="center" wrapText="1"/>
    </xf>
    <xf numFmtId="9" fontId="176" fillId="76" borderId="91" xfId="82" applyNumberFormat="1" applyFont="1" applyFill="1" applyBorder="1" applyAlignment="1">
      <alignment horizontal="center" vertical="center" wrapText="1"/>
    </xf>
    <xf numFmtId="0" fontId="69" fillId="76" borderId="91" xfId="82" applyFont="1" applyFill="1" applyBorder="1" applyAlignment="1">
      <alignment horizontal="center"/>
    </xf>
    <xf numFmtId="202" fontId="19" fillId="5" borderId="91" xfId="2892" applyNumberFormat="1" applyFont="1" applyFill="1" applyBorder="1" applyAlignment="1">
      <alignment vertical="center" wrapText="1"/>
    </xf>
    <xf numFmtId="202" fontId="12" fillId="5" borderId="91" xfId="2892" applyNumberFormat="1" applyFont="1" applyFill="1" applyBorder="1" applyAlignment="1">
      <alignment horizontal="center" vertical="center" wrapText="1"/>
    </xf>
    <xf numFmtId="0" fontId="0" fillId="0" borderId="91" xfId="0" applyBorder="1" applyAlignment="1">
      <alignment vertical="center" wrapText="1"/>
    </xf>
    <xf numFmtId="0" fontId="17" fillId="77" borderId="91" xfId="0" applyFont="1" applyFill="1" applyBorder="1" applyAlignment="1">
      <alignment horizontal="center" vertical="center" wrapText="1"/>
    </xf>
    <xf numFmtId="0" fontId="48" fillId="0" borderId="91" xfId="0" applyFont="1" applyBorder="1" applyAlignment="1">
      <alignment horizontal="center" vertical="center" wrapText="1"/>
    </xf>
    <xf numFmtId="0" fontId="179" fillId="0" borderId="91" xfId="0" applyFont="1" applyBorder="1" applyAlignment="1">
      <alignment vertical="center" wrapText="1"/>
    </xf>
    <xf numFmtId="0" fontId="48" fillId="77" borderId="91" xfId="0" applyFont="1" applyFill="1" applyBorder="1" applyAlignment="1">
      <alignment horizontal="center" vertical="center" wrapText="1"/>
    </xf>
    <xf numFmtId="9" fontId="69" fillId="76" borderId="91" xfId="0" applyNumberFormat="1" applyFont="1" applyFill="1" applyBorder="1" applyAlignment="1">
      <alignment horizontal="center" vertical="center" wrapText="1"/>
    </xf>
    <xf numFmtId="0" fontId="0" fillId="0" borderId="91" xfId="0" applyBorder="1" applyAlignment="1">
      <alignment vertical="center"/>
    </xf>
    <xf numFmtId="203" fontId="11" fillId="0" borderId="91" xfId="0" applyNumberFormat="1" applyFont="1" applyBorder="1" applyAlignment="1">
      <alignment horizontal="center" vertical="center" wrapText="1"/>
    </xf>
    <xf numFmtId="0" fontId="0" fillId="0" borderId="91" xfId="0" applyBorder="1" applyAlignment="1">
      <alignment horizontal="center" vertical="center" wrapText="1"/>
    </xf>
    <xf numFmtId="0" fontId="11" fillId="77" borderId="91" xfId="0" applyFont="1" applyFill="1" applyBorder="1" applyAlignment="1">
      <alignment horizontal="center" vertical="center"/>
    </xf>
    <xf numFmtId="0" fontId="24" fillId="77" borderId="92" xfId="0" applyFont="1" applyFill="1" applyBorder="1" applyAlignment="1">
      <alignment horizontal="left" vertical="center" wrapText="1"/>
    </xf>
    <xf numFmtId="0" fontId="0" fillId="0" borderId="91" xfId="0" applyBorder="1" applyAlignment="1">
      <alignment horizontal="center" wrapText="1"/>
    </xf>
    <xf numFmtId="0" fontId="23" fillId="0" borderId="92" xfId="0" applyFont="1" applyBorder="1" applyAlignment="1">
      <alignment vertical="center" wrapText="1"/>
    </xf>
    <xf numFmtId="202" fontId="24" fillId="77" borderId="91" xfId="0" applyNumberFormat="1" applyFont="1" applyFill="1" applyBorder="1" applyAlignment="1">
      <alignment horizontal="left" vertical="center" wrapText="1"/>
    </xf>
    <xf numFmtId="0" fontId="11" fillId="6" borderId="91" xfId="0" applyFont="1" applyFill="1" applyBorder="1" applyAlignment="1">
      <alignment horizontal="left" vertical="center" wrapText="1"/>
    </xf>
    <xf numFmtId="0" fontId="12" fillId="6" borderId="91" xfId="3" applyFont="1" applyFill="1" applyBorder="1" applyAlignment="1">
      <alignment horizontal="left" vertical="center"/>
    </xf>
    <xf numFmtId="0" fontId="12" fillId="6" borderId="91" xfId="3" applyFont="1" applyFill="1" applyBorder="1" applyAlignment="1">
      <alignment horizontal="center" vertical="center" wrapText="1"/>
    </xf>
    <xf numFmtId="0" fontId="12" fillId="6" borderId="91" xfId="3" quotePrefix="1" applyFont="1" applyFill="1" applyBorder="1" applyAlignment="1">
      <alignment horizontal="left" vertical="center"/>
    </xf>
    <xf numFmtId="0" fontId="69" fillId="76" borderId="91" xfId="9" applyFont="1" applyFill="1" applyBorder="1" applyAlignment="1">
      <alignment horizontal="center" vertical="center" wrapText="1"/>
    </xf>
    <xf numFmtId="0" fontId="12" fillId="0" borderId="91" xfId="9" applyFont="1" applyBorder="1" applyAlignment="1">
      <alignment horizontal="center" vertical="center" wrapText="1"/>
    </xf>
    <xf numFmtId="0" fontId="12" fillId="0" borderId="91" xfId="9" applyFont="1" applyBorder="1" applyAlignment="1">
      <alignment horizontal="left" vertical="center" wrapText="1"/>
    </xf>
    <xf numFmtId="0" fontId="12" fillId="0" borderId="91" xfId="9" applyFont="1" applyBorder="1" applyAlignment="1">
      <alignment vertical="center" wrapText="1"/>
    </xf>
    <xf numFmtId="0" fontId="12" fillId="0" borderId="91" xfId="9" applyFont="1" applyBorder="1" applyAlignment="1">
      <alignment horizontal="left" vertical="center" wrapText="1" indent="2"/>
    </xf>
    <xf numFmtId="0" fontId="12" fillId="0" borderId="91" xfId="9" quotePrefix="1" applyFont="1" applyBorder="1" applyAlignment="1">
      <alignment horizontal="center" vertical="center" wrapText="1"/>
    </xf>
    <xf numFmtId="0" fontId="12" fillId="75" borderId="91" xfId="0" applyFont="1" applyFill="1" applyBorder="1"/>
    <xf numFmtId="0" fontId="12" fillId="6" borderId="91" xfId="0" applyFont="1" applyFill="1" applyBorder="1" applyAlignment="1">
      <alignment horizontal="center"/>
    </xf>
    <xf numFmtId="0" fontId="17" fillId="77" borderId="91" xfId="0" applyFont="1" applyFill="1" applyBorder="1"/>
    <xf numFmtId="1" fontId="17" fillId="79" borderId="91" xfId="0" applyNumberFormat="1" applyFont="1" applyFill="1" applyBorder="1"/>
    <xf numFmtId="202" fontId="19" fillId="77" borderId="91" xfId="2892" applyNumberFormat="1" applyFont="1" applyFill="1" applyBorder="1" applyAlignment="1">
      <alignment vertical="center" wrapText="1"/>
    </xf>
    <xf numFmtId="0" fontId="12" fillId="6" borderId="91" xfId="0" applyFont="1" applyFill="1" applyBorder="1" applyAlignment="1">
      <alignment horizontal="left" indent="2"/>
    </xf>
    <xf numFmtId="1" fontId="12" fillId="6" borderId="91" xfId="0" applyNumberFormat="1" applyFont="1" applyFill="1" applyBorder="1"/>
    <xf numFmtId="0" fontId="12" fillId="6" borderId="91" xfId="0" applyFont="1" applyFill="1" applyBorder="1" applyAlignment="1">
      <alignment horizontal="left" wrapText="1" indent="2"/>
    </xf>
    <xf numFmtId="1" fontId="19" fillId="77" borderId="91" xfId="2892" applyNumberFormat="1" applyFont="1" applyFill="1" applyBorder="1" applyAlignment="1">
      <alignment vertical="center" wrapText="1"/>
    </xf>
    <xf numFmtId="0" fontId="12" fillId="6" borderId="91" xfId="0" applyFont="1" applyFill="1" applyBorder="1" applyAlignment="1">
      <alignment horizontal="left" indent="4"/>
    </xf>
    <xf numFmtId="0" fontId="17" fillId="77" borderId="91" xfId="0" applyFont="1" applyFill="1" applyBorder="1" applyAlignment="1">
      <alignment horizontal="center"/>
    </xf>
    <xf numFmtId="1" fontId="17" fillId="77" borderId="91" xfId="0" applyNumberFormat="1" applyFont="1" applyFill="1" applyBorder="1"/>
    <xf numFmtId="0" fontId="12" fillId="77" borderId="91" xfId="0" applyFont="1" applyFill="1" applyBorder="1" applyAlignment="1">
      <alignment horizontal="center"/>
    </xf>
    <xf numFmtId="49" fontId="174" fillId="76" borderId="91" xfId="43" applyNumberFormat="1" applyFont="1" applyFill="1" applyBorder="1" applyAlignment="1">
      <alignment horizontal="center" vertical="center" wrapText="1"/>
    </xf>
    <xf numFmtId="49" fontId="69" fillId="76" borderId="91" xfId="43" applyNumberFormat="1" applyFont="1" applyFill="1" applyBorder="1" applyAlignment="1">
      <alignment horizontal="center" vertical="center" wrapText="1"/>
    </xf>
    <xf numFmtId="49" fontId="17" fillId="76" borderId="91" xfId="43" applyNumberFormat="1" applyFont="1" applyFill="1" applyBorder="1" applyAlignment="1">
      <alignment horizontal="center" vertical="center" wrapText="1"/>
    </xf>
    <xf numFmtId="1" fontId="17" fillId="0" borderId="91" xfId="0" applyNumberFormat="1" applyFont="1" applyBorder="1"/>
    <xf numFmtId="0" fontId="12" fillId="6" borderId="91" xfId="0" applyFont="1" applyFill="1" applyBorder="1" applyAlignment="1">
      <alignment horizontal="left" indent="1"/>
    </xf>
    <xf numFmtId="0" fontId="12" fillId="6" borderId="91" xfId="43" applyFont="1" applyFill="1" applyBorder="1" applyAlignment="1">
      <alignment wrapText="1"/>
    </xf>
    <xf numFmtId="0" fontId="17" fillId="6" borderId="91" xfId="43" applyFont="1" applyFill="1" applyBorder="1" applyAlignment="1">
      <alignment horizontal="right" wrapText="1"/>
    </xf>
    <xf numFmtId="202" fontId="0" fillId="5" borderId="91" xfId="2892" applyNumberFormat="1" applyFont="1" applyFill="1" applyBorder="1" applyAlignment="1">
      <alignment vertical="center" wrapText="1"/>
    </xf>
    <xf numFmtId="202" fontId="24" fillId="77" borderId="91" xfId="2892" applyNumberFormat="1" applyFont="1" applyFill="1" applyBorder="1" applyAlignment="1">
      <alignment horizontal="center" vertical="center" wrapText="1"/>
    </xf>
    <xf numFmtId="0" fontId="23" fillId="0" borderId="91" xfId="0" applyFont="1" applyBorder="1" applyAlignment="1">
      <alignment horizontal="left" vertical="center" wrapText="1" indent="2"/>
    </xf>
    <xf numFmtId="202" fontId="24" fillId="77" borderId="91" xfId="2892" applyNumberFormat="1" applyFont="1" applyFill="1" applyBorder="1" applyAlignment="1">
      <alignment horizontal="left" vertical="center" wrapText="1" indent="1"/>
    </xf>
    <xf numFmtId="202" fontId="23" fillId="0" borderId="91" xfId="2892" applyNumberFormat="1" applyFont="1" applyBorder="1" applyAlignment="1">
      <alignment horizontal="left" vertical="center" wrapText="1" indent="1"/>
    </xf>
    <xf numFmtId="202" fontId="23" fillId="77" borderId="91" xfId="2892" applyNumberFormat="1" applyFont="1" applyFill="1" applyBorder="1" applyAlignment="1">
      <alignment horizontal="left" vertical="center" wrapText="1" indent="1"/>
    </xf>
    <xf numFmtId="0" fontId="0" fillId="6" borderId="91" xfId="0" applyFill="1" applyBorder="1" applyAlignment="1">
      <alignment horizontal="left" vertical="center"/>
    </xf>
    <xf numFmtId="0" fontId="12" fillId="6" borderId="91" xfId="2" applyFont="1" applyFill="1" applyBorder="1" applyAlignment="1">
      <alignment horizontal="center" vertical="center"/>
    </xf>
    <xf numFmtId="0" fontId="12" fillId="6" borderId="91" xfId="2" applyFont="1" applyFill="1" applyBorder="1" applyAlignment="1">
      <alignment horizontal="left" vertical="center" wrapText="1"/>
    </xf>
    <xf numFmtId="49" fontId="69" fillId="76" borderId="91" xfId="9" applyNumberFormat="1" applyFont="1" applyFill="1" applyBorder="1" applyAlignment="1">
      <alignment horizontal="center" vertical="center" wrapText="1"/>
    </xf>
    <xf numFmtId="15" fontId="69" fillId="76" borderId="91" xfId="9" quotePrefix="1" applyNumberFormat="1" applyFont="1" applyFill="1" applyBorder="1" applyAlignment="1">
      <alignment horizontal="center" vertical="center" wrapText="1"/>
    </xf>
    <xf numFmtId="0" fontId="12" fillId="6" borderId="91" xfId="9" applyFont="1" applyFill="1" applyBorder="1" applyAlignment="1">
      <alignment horizontal="center" vertical="center" wrapText="1"/>
    </xf>
    <xf numFmtId="0" fontId="12" fillId="6" borderId="91" xfId="9" applyFont="1" applyFill="1" applyBorder="1" applyAlignment="1">
      <alignment horizontal="left" vertical="center" wrapText="1"/>
    </xf>
    <xf numFmtId="0" fontId="12" fillId="6" borderId="91" xfId="9" applyFont="1" applyFill="1" applyBorder="1" applyAlignment="1">
      <alignment horizontal="right" vertical="center" wrapText="1"/>
    </xf>
    <xf numFmtId="0" fontId="12" fillId="6" borderId="91" xfId="9" applyFont="1" applyFill="1" applyBorder="1" applyAlignment="1">
      <alignment vertical="center" wrapText="1"/>
    </xf>
    <xf numFmtId="1" fontId="12" fillId="6" borderId="91" xfId="9" applyNumberFormat="1" applyFont="1" applyFill="1" applyBorder="1" applyAlignment="1">
      <alignment horizontal="right" vertical="center" wrapText="1"/>
    </xf>
    <xf numFmtId="0" fontId="12" fillId="6" borderId="91" xfId="9" quotePrefix="1" applyFont="1" applyFill="1" applyBorder="1" applyAlignment="1">
      <alignment horizontal="center" vertical="center" wrapText="1"/>
    </xf>
    <xf numFmtId="0" fontId="12" fillId="77" borderId="91" xfId="0" applyFont="1" applyFill="1" applyBorder="1" applyAlignment="1">
      <alignment horizontal="center" vertical="center"/>
    </xf>
    <xf numFmtId="0" fontId="12" fillId="77" borderId="91" xfId="0" applyFont="1" applyFill="1" applyBorder="1" applyAlignment="1">
      <alignment horizontal="justify" vertical="center" wrapText="1"/>
    </xf>
    <xf numFmtId="0" fontId="40" fillId="77" borderId="91" xfId="0" applyFont="1" applyFill="1" applyBorder="1" applyAlignment="1">
      <alignment horizontal="justify" vertical="center" wrapText="1"/>
    </xf>
    <xf numFmtId="0" fontId="17" fillId="77" borderId="91" xfId="0" applyFont="1" applyFill="1" applyBorder="1" applyAlignment="1">
      <alignment horizontal="center" vertical="center"/>
    </xf>
    <xf numFmtId="0" fontId="12" fillId="6" borderId="91" xfId="0" applyFont="1" applyFill="1" applyBorder="1" applyAlignment="1">
      <alignment horizontal="left" vertical="center" wrapText="1" indent="3"/>
    </xf>
    <xf numFmtId="0" fontId="0" fillId="77" borderId="91" xfId="0" applyFill="1" applyBorder="1" applyAlignment="1">
      <alignment horizontal="center" vertical="center" wrapText="1"/>
    </xf>
    <xf numFmtId="0" fontId="40" fillId="6" borderId="91" xfId="0" applyFont="1" applyFill="1" applyBorder="1" applyAlignment="1">
      <alignment horizontal="center" vertical="center"/>
    </xf>
    <xf numFmtId="0" fontId="40" fillId="6" borderId="91" xfId="0" applyFont="1" applyFill="1" applyBorder="1" applyAlignment="1">
      <alignment horizontal="justify" vertical="center" wrapText="1"/>
    </xf>
    <xf numFmtId="0" fontId="22" fillId="6" borderId="91" xfId="0" applyFont="1" applyFill="1" applyBorder="1" applyAlignment="1">
      <alignment horizontal="left" vertical="center" wrapText="1" indent="3"/>
    </xf>
    <xf numFmtId="0" fontId="22" fillId="6" borderId="91" xfId="0" applyFont="1" applyFill="1" applyBorder="1" applyAlignment="1">
      <alignment horizontal="left" vertical="center" wrapText="1" indent="4"/>
    </xf>
    <xf numFmtId="0" fontId="0" fillId="6" borderId="91" xfId="0" applyFill="1" applyBorder="1" applyAlignment="1">
      <alignment horizontal="left" vertical="center" wrapText="1" indent="3"/>
    </xf>
    <xf numFmtId="0" fontId="0" fillId="6" borderId="91" xfId="0" applyFill="1" applyBorder="1" applyAlignment="1">
      <alignment horizontal="left" vertical="center" wrapText="1" indent="4"/>
    </xf>
    <xf numFmtId="0" fontId="69" fillId="76" borderId="96" xfId="0" applyFont="1" applyFill="1" applyBorder="1" applyAlignment="1">
      <alignment vertical="center" wrapText="1"/>
    </xf>
    <xf numFmtId="0" fontId="69" fillId="76" borderId="97" xfId="0" applyFont="1" applyFill="1" applyBorder="1" applyAlignment="1">
      <alignment vertical="center" wrapText="1"/>
    </xf>
    <xf numFmtId="0" fontId="17" fillId="77" borderId="91" xfId="0" applyFont="1" applyFill="1" applyBorder="1" applyAlignment="1">
      <alignment horizontal="left" vertical="center" wrapText="1"/>
    </xf>
    <xf numFmtId="0" fontId="178" fillId="77" borderId="91" xfId="0" applyFont="1" applyFill="1" applyBorder="1" applyAlignment="1">
      <alignment horizontal="center" vertical="center" wrapText="1"/>
    </xf>
    <xf numFmtId="0" fontId="40" fillId="6" borderId="91" xfId="0" applyFont="1" applyFill="1" applyBorder="1" applyAlignment="1">
      <alignment horizontal="center"/>
    </xf>
    <xf numFmtId="0" fontId="12" fillId="6" borderId="91" xfId="0" applyFont="1" applyFill="1" applyBorder="1" applyAlignment="1">
      <alignment horizontal="left" vertical="center" indent="1"/>
    </xf>
    <xf numFmtId="0" fontId="12" fillId="6" borderId="91" xfId="0" applyFont="1" applyFill="1" applyBorder="1" applyAlignment="1">
      <alignment horizontal="left" vertical="center" indent="3"/>
    </xf>
    <xf numFmtId="0" fontId="0" fillId="6" borderId="91" xfId="0" applyFill="1" applyBorder="1" applyAlignment="1">
      <alignment horizontal="left" vertical="center" indent="1"/>
    </xf>
    <xf numFmtId="0" fontId="33" fillId="77" borderId="91" xfId="0" applyFont="1" applyFill="1" applyBorder="1" applyAlignment="1">
      <alignment horizontal="center"/>
    </xf>
    <xf numFmtId="0" fontId="11" fillId="77" borderId="91" xfId="0" applyFont="1" applyFill="1" applyBorder="1" applyAlignment="1">
      <alignment horizontal="left" vertical="center" wrapText="1"/>
    </xf>
    <xf numFmtId="202" fontId="17" fillId="77" borderId="91" xfId="2892" applyNumberFormat="1" applyFont="1" applyFill="1" applyBorder="1" applyAlignment="1">
      <alignment vertical="center"/>
    </xf>
    <xf numFmtId="202" fontId="14" fillId="77" borderId="91" xfId="2892" applyNumberFormat="1" applyFont="1" applyFill="1" applyBorder="1" applyAlignment="1">
      <alignment horizontal="center" vertical="center" wrapText="1"/>
    </xf>
    <xf numFmtId="202" fontId="181" fillId="77" borderId="91" xfId="2892" applyNumberFormat="1" applyFont="1" applyFill="1" applyBorder="1" applyAlignment="1">
      <alignment horizontal="center" vertical="center" wrapText="1"/>
    </xf>
    <xf numFmtId="0" fontId="0" fillId="6" borderId="91" xfId="0" applyFill="1" applyBorder="1" applyAlignment="1">
      <alignment horizontal="left" vertical="center" wrapText="1" indent="1"/>
    </xf>
    <xf numFmtId="202" fontId="24" fillId="91" borderId="91" xfId="2892" applyNumberFormat="1" applyFont="1" applyFill="1" applyBorder="1" applyAlignment="1">
      <alignment horizontal="center" vertical="center" wrapText="1"/>
    </xf>
    <xf numFmtId="202" fontId="172" fillId="77" borderId="91" xfId="2892" applyNumberFormat="1" applyFont="1" applyFill="1" applyBorder="1" applyAlignment="1">
      <alignment horizontal="center" vertical="center" wrapText="1"/>
    </xf>
    <xf numFmtId="202" fontId="39" fillId="6" borderId="91" xfId="2892" applyNumberFormat="1" applyFont="1" applyFill="1" applyBorder="1" applyAlignment="1">
      <alignment horizontal="center" vertical="center" wrapText="1"/>
    </xf>
    <xf numFmtId="0" fontId="167" fillId="6" borderId="96" xfId="0" applyFont="1" applyFill="1" applyBorder="1" applyAlignment="1">
      <alignment vertical="center" wrapText="1"/>
    </xf>
    <xf numFmtId="0" fontId="167" fillId="6" borderId="91" xfId="0" applyFont="1" applyFill="1" applyBorder="1" applyAlignment="1">
      <alignment horizontal="left" vertical="center" wrapText="1"/>
    </xf>
    <xf numFmtId="0" fontId="191" fillId="76" borderId="91" xfId="0" applyFont="1" applyFill="1" applyBorder="1"/>
    <xf numFmtId="0" fontId="71" fillId="76" borderId="92" xfId="0" applyFont="1" applyFill="1" applyBorder="1" applyAlignment="1">
      <alignment horizontal="center"/>
    </xf>
    <xf numFmtId="0" fontId="188" fillId="77" borderId="91" xfId="0" applyFont="1" applyFill="1" applyBorder="1"/>
    <xf numFmtId="0" fontId="188" fillId="77" borderId="91" xfId="0" applyFont="1" applyFill="1" applyBorder="1" applyAlignment="1">
      <alignment horizontal="center" vertical="center"/>
    </xf>
    <xf numFmtId="0" fontId="188" fillId="6" borderId="91" xfId="0" applyFont="1" applyFill="1" applyBorder="1"/>
    <xf numFmtId="0" fontId="69" fillId="76" borderId="91" xfId="0" applyFont="1" applyFill="1" applyBorder="1" applyAlignment="1">
      <alignment horizontal="left" vertical="center" wrapText="1"/>
    </xf>
    <xf numFmtId="0" fontId="11" fillId="6" borderId="91" xfId="0" applyFont="1" applyFill="1" applyBorder="1" applyAlignment="1">
      <alignment horizontal="left" vertical="center" wrapText="1" indent="3"/>
    </xf>
    <xf numFmtId="0" fontId="0" fillId="6" borderId="91" xfId="0" applyFill="1" applyBorder="1" applyAlignment="1">
      <alignment horizontal="left" vertical="center" wrapText="1" indent="5"/>
    </xf>
    <xf numFmtId="0" fontId="0" fillId="6" borderId="91" xfId="0" applyFill="1" applyBorder="1" applyAlignment="1">
      <alignment horizontal="left" vertical="center" wrapText="1" indent="6"/>
    </xf>
    <xf numFmtId="0" fontId="11" fillId="6" borderId="91" xfId="0" applyFont="1" applyFill="1" applyBorder="1" applyAlignment="1">
      <alignment vertical="center" wrapText="1"/>
    </xf>
    <xf numFmtId="0" fontId="11" fillId="6" borderId="91" xfId="0" applyFont="1" applyFill="1" applyBorder="1" applyAlignment="1">
      <alignment horizontal="left" vertical="center" wrapText="1" indent="2"/>
    </xf>
    <xf numFmtId="0" fontId="12" fillId="76" borderId="91" xfId="0" applyFont="1" applyFill="1" applyBorder="1" applyAlignment="1">
      <alignment horizontal="center" vertical="center" wrapText="1"/>
    </xf>
    <xf numFmtId="0" fontId="11" fillId="76" borderId="91" xfId="0" applyFont="1" applyFill="1" applyBorder="1" applyAlignment="1">
      <alignment vertical="center" wrapText="1"/>
    </xf>
    <xf numFmtId="202" fontId="24" fillId="76" borderId="91" xfId="2892" applyNumberFormat="1" applyFont="1" applyFill="1" applyBorder="1" applyAlignment="1">
      <alignment horizontal="center" vertical="center" wrapText="1"/>
    </xf>
    <xf numFmtId="0" fontId="0" fillId="76" borderId="91" xfId="0" applyFill="1" applyBorder="1" applyAlignment="1">
      <alignment vertical="center" wrapText="1"/>
    </xf>
    <xf numFmtId="0" fontId="72" fillId="6" borderId="91" xfId="0" applyFont="1" applyFill="1" applyBorder="1" applyAlignment="1">
      <alignment horizontal="left" vertical="center" wrapText="1"/>
    </xf>
    <xf numFmtId="0" fontId="12" fillId="6" borderId="91" xfId="0" applyFont="1" applyFill="1" applyBorder="1" applyAlignment="1">
      <alignment horizontal="left" vertical="center" wrapText="1" indent="1"/>
    </xf>
    <xf numFmtId="0" fontId="12" fillId="6" borderId="91" xfId="0" applyFont="1" applyFill="1" applyBorder="1" applyAlignment="1">
      <alignment horizontal="left" vertical="center" wrapText="1" indent="4"/>
    </xf>
    <xf numFmtId="0" fontId="12" fillId="6" borderId="91" xfId="0" applyFont="1" applyFill="1" applyBorder="1" applyAlignment="1">
      <alignment horizontal="left" vertical="center" wrapText="1" indent="5"/>
    </xf>
    <xf numFmtId="0" fontId="12" fillId="6" borderId="91" xfId="0" applyFont="1" applyFill="1" applyBorder="1" applyAlignment="1">
      <alignment horizontal="left" vertical="center" wrapText="1" indent="2"/>
    </xf>
    <xf numFmtId="0" fontId="11" fillId="77" borderId="91" xfId="0" applyFont="1" applyFill="1" applyBorder="1" applyAlignment="1">
      <alignment horizontal="left" vertical="center" wrapText="1" indent="2"/>
    </xf>
    <xf numFmtId="0" fontId="0" fillId="92" borderId="92" xfId="0" applyFill="1" applyBorder="1" applyAlignment="1">
      <alignment horizontal="center" vertical="center" wrapText="1"/>
    </xf>
    <xf numFmtId="0" fontId="0" fillId="92" borderId="98" xfId="0" applyFill="1" applyBorder="1" applyAlignment="1">
      <alignment vertical="center" wrapText="1"/>
    </xf>
    <xf numFmtId="0" fontId="12" fillId="77" borderId="91" xfId="0" applyFont="1" applyFill="1" applyBorder="1" applyAlignment="1">
      <alignment horizontal="center" vertical="center" wrapText="1"/>
    </xf>
    <xf numFmtId="0" fontId="11" fillId="77" borderId="91" xfId="0" applyFont="1" applyFill="1" applyBorder="1" applyAlignment="1">
      <alignment horizontal="left" vertical="center" wrapText="1" indent="3"/>
    </xf>
    <xf numFmtId="0" fontId="69" fillId="76" borderId="91" xfId="0" applyFont="1" applyFill="1" applyBorder="1" applyAlignment="1">
      <alignment vertical="top" wrapText="1"/>
    </xf>
    <xf numFmtId="204" fontId="0" fillId="6" borderId="91" xfId="2892" applyNumberFormat="1" applyFont="1" applyFill="1" applyBorder="1" applyAlignment="1">
      <alignment horizontal="center" vertical="center"/>
    </xf>
    <xf numFmtId="202" fontId="0" fillId="6" borderId="91" xfId="2892" applyNumberFormat="1" applyFont="1" applyFill="1" applyBorder="1" applyAlignment="1">
      <alignment horizontal="center" vertical="center"/>
    </xf>
    <xf numFmtId="49" fontId="0" fillId="6" borderId="91" xfId="0" applyNumberFormat="1" applyFill="1" applyBorder="1" applyAlignment="1">
      <alignment wrapText="1"/>
    </xf>
    <xf numFmtId="186" fontId="0" fillId="93" borderId="92" xfId="0" applyNumberFormat="1" applyFill="1" applyBorder="1" applyAlignment="1">
      <alignment horizontal="center"/>
    </xf>
    <xf numFmtId="186" fontId="0" fillId="93" borderId="91" xfId="0" applyNumberFormat="1" applyFill="1" applyBorder="1" applyAlignment="1">
      <alignment horizontal="center"/>
    </xf>
    <xf numFmtId="0" fontId="17" fillId="77" borderId="92" xfId="0" applyFont="1" applyFill="1" applyBorder="1" applyAlignment="1">
      <alignment vertical="center" wrapText="1"/>
    </xf>
    <xf numFmtId="186" fontId="0" fillId="71" borderId="97" xfId="0" applyNumberFormat="1" applyFill="1" applyBorder="1" applyAlignment="1">
      <alignment horizontal="center"/>
    </xf>
    <xf numFmtId="203" fontId="11" fillId="78" borderId="9" xfId="0" applyNumberFormat="1" applyFont="1" applyFill="1" applyBorder="1"/>
    <xf numFmtId="0" fontId="0" fillId="0" borderId="91" xfId="0" applyBorder="1" applyAlignment="1">
      <alignment horizontal="left" vertical="center"/>
    </xf>
    <xf numFmtId="3" fontId="0" fillId="6" borderId="91" xfId="0" applyNumberFormat="1" applyFill="1" applyBorder="1" applyAlignment="1">
      <alignment horizontal="right"/>
    </xf>
    <xf numFmtId="0" fontId="0" fillId="92" borderId="100" xfId="0" applyFill="1" applyBorder="1" applyAlignment="1">
      <alignment vertical="center" wrapText="1"/>
    </xf>
    <xf numFmtId="0" fontId="23" fillId="6" borderId="91" xfId="0" applyFont="1" applyFill="1" applyBorder="1" applyAlignment="1">
      <alignment horizontal="left" vertical="top" wrapText="1"/>
    </xf>
    <xf numFmtId="1" fontId="0" fillId="77" borderId="91" xfId="2892" applyNumberFormat="1" applyFont="1" applyFill="1" applyBorder="1" applyAlignment="1">
      <alignment vertical="center" wrapText="1"/>
    </xf>
    <xf numFmtId="202" fontId="0" fillId="6" borderId="0" xfId="0" applyNumberFormat="1" applyFill="1"/>
    <xf numFmtId="202" fontId="12" fillId="0" borderId="91" xfId="2892" applyNumberFormat="1" applyFont="1" applyBorder="1" applyAlignment="1" applyProtection="1">
      <alignment horizontal="center" vertical="center" wrapText="1"/>
      <protection locked="0"/>
    </xf>
    <xf numFmtId="202" fontId="12" fillId="94" borderId="53" xfId="2892" applyNumberFormat="1" applyFont="1" applyFill="1" applyBorder="1" applyAlignment="1">
      <alignment horizontal="right" vertical="center"/>
    </xf>
    <xf numFmtId="186" fontId="12" fillId="95" borderId="53" xfId="0" applyNumberFormat="1" applyFont="1" applyFill="1" applyBorder="1" applyAlignment="1">
      <alignment horizontal="right" vertical="center"/>
    </xf>
    <xf numFmtId="0" fontId="12" fillId="6" borderId="91" xfId="3" applyFont="1" applyFill="1" applyBorder="1" applyAlignment="1">
      <alignment horizontal="left" vertical="center" wrapText="1"/>
    </xf>
    <xf numFmtId="0" fontId="12" fillId="0" borderId="91" xfId="3" applyFont="1" applyBorder="1" applyAlignment="1">
      <alignment horizontal="left" vertical="center" wrapText="1"/>
    </xf>
    <xf numFmtId="0" fontId="69" fillId="76" borderId="91" xfId="0" applyFont="1" applyFill="1" applyBorder="1" applyAlignment="1">
      <alignment horizontal="center" vertical="center" wrapText="1"/>
    </xf>
    <xf numFmtId="0" fontId="12" fillId="0" borderId="91" xfId="0" applyFont="1" applyBorder="1" applyAlignment="1">
      <alignment horizontal="justify" vertical="center" wrapText="1"/>
    </xf>
    <xf numFmtId="0" fontId="0" fillId="6" borderId="91" xfId="0" applyFill="1" applyBorder="1" applyAlignment="1">
      <alignment horizontal="center" vertical="center" wrapText="1"/>
    </xf>
    <xf numFmtId="0" fontId="12" fillId="6" borderId="91" xfId="0" applyFont="1" applyFill="1" applyBorder="1" applyAlignment="1">
      <alignment horizontal="left" vertical="top" wrapText="1"/>
    </xf>
    <xf numFmtId="0" fontId="69" fillId="76" borderId="92" xfId="0" applyFont="1" applyFill="1" applyBorder="1" applyAlignment="1">
      <alignment horizontal="center" vertical="center" wrapText="1"/>
    </xf>
    <xf numFmtId="0" fontId="12" fillId="6" borderId="0" xfId="0" applyFont="1" applyFill="1" applyAlignment="1">
      <alignment vertical="center" wrapText="1"/>
    </xf>
    <xf numFmtId="0" fontId="12" fillId="6" borderId="91" xfId="0" applyFont="1" applyFill="1" applyBorder="1" applyAlignment="1">
      <alignment horizontal="center" vertical="center"/>
    </xf>
    <xf numFmtId="0" fontId="12" fillId="6" borderId="91" xfId="0" applyFont="1" applyFill="1" applyBorder="1" applyAlignment="1">
      <alignment horizontal="left" vertical="center" wrapText="1"/>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12" fillId="0" borderId="91" xfId="0" applyFont="1" applyBorder="1" applyAlignment="1">
      <alignment horizontal="left" vertical="top" wrapText="1"/>
    </xf>
    <xf numFmtId="0" fontId="0" fillId="6" borderId="96" xfId="0" applyFont="1" applyFill="1" applyBorder="1" applyAlignment="1">
      <alignment horizontal="left" vertical="center"/>
    </xf>
    <xf numFmtId="0" fontId="0" fillId="6" borderId="91" xfId="0" applyFont="1" applyFill="1" applyBorder="1" applyAlignment="1">
      <alignment vertical="center" wrapText="1"/>
    </xf>
    <xf numFmtId="0" fontId="12" fillId="6" borderId="91" xfId="0" applyFont="1" applyFill="1" applyBorder="1" applyAlignment="1">
      <alignment vertical="top" wrapText="1"/>
    </xf>
    <xf numFmtId="0" fontId="12" fillId="0" borderId="9" xfId="0" applyFont="1" applyBorder="1" applyAlignment="1">
      <alignment horizontal="left" vertical="center" wrapText="1"/>
    </xf>
    <xf numFmtId="0" fontId="12" fillId="0" borderId="96" xfId="0" applyFont="1" applyBorder="1" applyAlignment="1">
      <alignment vertical="center" wrapText="1"/>
    </xf>
    <xf numFmtId="0" fontId="40" fillId="6" borderId="98" xfId="0" applyFont="1" applyFill="1" applyBorder="1" applyAlignment="1">
      <alignment horizontal="left" vertical="center"/>
    </xf>
    <xf numFmtId="0" fontId="39" fillId="0" borderId="91" xfId="0" applyFont="1" applyBorder="1" applyAlignment="1">
      <alignment vertical="center" wrapText="1"/>
    </xf>
    <xf numFmtId="0" fontId="39" fillId="0" borderId="91" xfId="0" applyFont="1" applyBorder="1" applyAlignment="1">
      <alignment horizontal="left" vertical="center" wrapText="1"/>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92" fillId="6" borderId="0" xfId="0" applyFont="1" applyFill="1" applyAlignment="1">
      <alignment vertical="top"/>
    </xf>
    <xf numFmtId="0" fontId="192" fillId="6" borderId="0" xfId="0" applyFont="1" applyFill="1"/>
    <xf numFmtId="10" fontId="12" fillId="74" borderId="63" xfId="2892" applyNumberFormat="1" applyFont="1" applyFill="1" applyBorder="1" applyAlignment="1">
      <alignment horizontal="right" vertical="center"/>
    </xf>
    <xf numFmtId="10" fontId="12" fillId="74" borderId="60" xfId="2892" applyNumberFormat="1" applyFont="1" applyFill="1" applyBorder="1" applyAlignment="1">
      <alignment horizontal="right" vertical="center"/>
    </xf>
    <xf numFmtId="10" fontId="12" fillId="74" borderId="86" xfId="2892" applyNumberFormat="1" applyFont="1" applyFill="1" applyBorder="1" applyAlignment="1">
      <alignment horizontal="right" vertical="center"/>
    </xf>
    <xf numFmtId="10" fontId="12" fillId="74" borderId="64" xfId="2892" applyNumberFormat="1" applyFont="1" applyFill="1" applyBorder="1" applyAlignment="1">
      <alignment horizontal="right" vertical="center"/>
    </xf>
    <xf numFmtId="10" fontId="12" fillId="74" borderId="53" xfId="2892" applyNumberFormat="1" applyFont="1" applyFill="1" applyBorder="1" applyAlignment="1">
      <alignment horizontal="right" vertical="center"/>
    </xf>
    <xf numFmtId="10" fontId="12" fillId="74" borderId="61" xfId="2892" applyNumberFormat="1" applyFont="1" applyFill="1" applyBorder="1" applyAlignment="1">
      <alignment horizontal="right" vertical="center"/>
    </xf>
    <xf numFmtId="10" fontId="0" fillId="6" borderId="0" xfId="0" applyNumberFormat="1" applyFill="1"/>
    <xf numFmtId="10" fontId="12" fillId="6" borderId="0" xfId="0" applyNumberFormat="1" applyFont="1" applyFill="1" applyAlignment="1">
      <alignment vertical="center" wrapText="1"/>
    </xf>
    <xf numFmtId="0" fontId="11" fillId="77" borderId="92" xfId="0" applyFont="1" applyFill="1" applyBorder="1" applyAlignment="1">
      <alignment vertical="center" wrapText="1"/>
    </xf>
    <xf numFmtId="202" fontId="215" fillId="6" borderId="91" xfId="2892" applyNumberFormat="1" applyFont="1" applyFill="1" applyBorder="1" applyAlignment="1">
      <alignment horizontal="center" vertical="center" wrapText="1"/>
    </xf>
    <xf numFmtId="202" fontId="215" fillId="77" borderId="91" xfId="2892" applyNumberFormat="1" applyFont="1" applyFill="1" applyBorder="1" applyAlignment="1">
      <alignment horizontal="center" vertical="center" wrapText="1"/>
    </xf>
    <xf numFmtId="0" fontId="11" fillId="77" borderId="91" xfId="0" applyFont="1" applyFill="1" applyBorder="1" applyAlignment="1">
      <alignment horizontal="left" vertical="center"/>
    </xf>
    <xf numFmtId="0" fontId="69" fillId="76" borderId="97" xfId="0" applyFont="1" applyFill="1" applyBorder="1" applyAlignment="1">
      <alignment horizontal="center" vertical="center" wrapText="1"/>
    </xf>
    <xf numFmtId="0" fontId="12" fillId="6" borderId="91"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92" xfId="0" applyFont="1" applyFill="1" applyBorder="1" applyAlignment="1">
      <alignment wrapText="1"/>
    </xf>
    <xf numFmtId="0" fontId="186" fillId="76" borderId="96" xfId="80" applyFont="1" applyFill="1" applyBorder="1" applyAlignment="1">
      <alignment horizontal="center" vertical="center" wrapText="1"/>
    </xf>
    <xf numFmtId="186" fontId="0" fillId="77" borderId="91" xfId="0" applyNumberFormat="1" applyFont="1" applyFill="1" applyBorder="1" applyAlignment="1">
      <alignment vertical="center"/>
    </xf>
    <xf numFmtId="0" fontId="12" fillId="0" borderId="92" xfId="0" applyFont="1" applyBorder="1" applyAlignment="1">
      <alignment horizontal="left" vertical="center" wrapText="1"/>
    </xf>
    <xf numFmtId="0" fontId="69" fillId="76" borderId="98" xfId="82" applyFont="1" applyFill="1" applyBorder="1" applyAlignment="1">
      <alignment horizontal="center" vertical="center" wrapText="1"/>
    </xf>
    <xf numFmtId="202" fontId="0" fillId="6" borderId="91" xfId="2892" applyNumberFormat="1" applyFont="1" applyFill="1" applyBorder="1" applyAlignment="1">
      <alignment wrapText="1"/>
    </xf>
    <xf numFmtId="215" fontId="11" fillId="77" borderId="9" xfId="2892" applyNumberFormat="1" applyFont="1" applyFill="1" applyBorder="1" applyAlignment="1">
      <alignment horizontal="right" vertical="center" wrapText="1"/>
    </xf>
    <xf numFmtId="215" fontId="17" fillId="77" borderId="9" xfId="2892" applyNumberFormat="1" applyFont="1" applyFill="1" applyBorder="1" applyAlignment="1">
      <alignment horizontal="right" vertical="center" wrapText="1"/>
    </xf>
    <xf numFmtId="206" fontId="17" fillId="77" borderId="9" xfId="2892" applyNumberFormat="1" applyFont="1" applyFill="1" applyBorder="1" applyAlignment="1">
      <alignment horizontal="center" vertical="center" wrapText="1"/>
    </xf>
    <xf numFmtId="215" fontId="0" fillId="6" borderId="0" xfId="0" applyNumberFormat="1" applyFill="1" applyAlignment="1">
      <alignment wrapText="1"/>
    </xf>
    <xf numFmtId="0" fontId="216" fillId="6" borderId="91" xfId="0" applyFont="1" applyFill="1" applyBorder="1" applyAlignment="1">
      <alignment wrapText="1"/>
    </xf>
    <xf numFmtId="0" fontId="23" fillId="0" borderId="81" xfId="0" applyFont="1" applyBorder="1" applyAlignment="1">
      <alignment vertical="center" wrapText="1"/>
    </xf>
    <xf numFmtId="0" fontId="12" fillId="6" borderId="0" xfId="0" applyFont="1" applyFill="1" applyAlignment="1">
      <alignment horizontal="center" vertical="center" wrapText="1"/>
    </xf>
    <xf numFmtId="0" fontId="12" fillId="76" borderId="50" xfId="0" applyFont="1" applyFill="1" applyBorder="1" applyAlignment="1">
      <alignment horizontal="center" vertical="center" wrapText="1"/>
    </xf>
    <xf numFmtId="0" fontId="40" fillId="0" borderId="91" xfId="1292" applyFont="1" applyBorder="1" applyAlignment="1">
      <alignment vertical="center"/>
    </xf>
    <xf numFmtId="208" fontId="12" fillId="6" borderId="91" xfId="0" applyNumberFormat="1" applyFont="1" applyFill="1" applyBorder="1" applyAlignment="1">
      <alignment horizontal="left" vertical="center" wrapText="1"/>
    </xf>
    <xf numFmtId="17" fontId="12" fillId="6" borderId="91" xfId="0" applyNumberFormat="1" applyFont="1" applyFill="1" applyBorder="1" applyAlignment="1">
      <alignment horizontal="left" vertical="center" wrapText="1"/>
    </xf>
    <xf numFmtId="0" fontId="179" fillId="6" borderId="91" xfId="3060" applyFont="1" applyFill="1" applyBorder="1" applyAlignment="1">
      <alignment horizontal="left" vertical="center" wrapText="1"/>
    </xf>
    <xf numFmtId="15" fontId="12" fillId="6" borderId="91" xfId="0" applyNumberFormat="1" applyFont="1" applyFill="1" applyBorder="1" applyAlignment="1">
      <alignment horizontal="left" vertical="center" wrapText="1"/>
    </xf>
    <xf numFmtId="0" fontId="20" fillId="6" borderId="91" xfId="3274" applyFill="1" applyBorder="1" applyAlignment="1">
      <alignment horizontal="left" vertical="center" wrapText="1"/>
    </xf>
    <xf numFmtId="0" fontId="0" fillId="6" borderId="0" xfId="0" applyFill="1" applyAlignment="1">
      <alignment horizontal="left" wrapText="1"/>
    </xf>
    <xf numFmtId="0" fontId="0" fillId="0" borderId="91" xfId="0" applyFill="1" applyBorder="1" applyAlignment="1">
      <alignment vertical="center"/>
    </xf>
    <xf numFmtId="0" fontId="12" fillId="0" borderId="91" xfId="0" applyFont="1" applyBorder="1" applyAlignment="1">
      <alignment wrapText="1"/>
    </xf>
    <xf numFmtId="214" fontId="12" fillId="6" borderId="91" xfId="0" applyNumberFormat="1" applyFont="1" applyFill="1" applyBorder="1" applyAlignment="1">
      <alignment horizontal="left" vertical="center" wrapText="1"/>
    </xf>
    <xf numFmtId="0" fontId="12" fillId="6" borderId="14" xfId="0" applyFont="1" applyFill="1" applyBorder="1" applyAlignment="1">
      <alignment horizontal="left" vertical="center" wrapText="1"/>
    </xf>
    <xf numFmtId="0" fontId="179" fillId="0" borderId="6" xfId="3274" applyFont="1" applyBorder="1" applyAlignment="1">
      <alignment horizontal="left"/>
    </xf>
    <xf numFmtId="0" fontId="12" fillId="6" borderId="96" xfId="0" applyFont="1" applyFill="1" applyBorder="1" applyAlignment="1">
      <alignment horizontal="left" wrapText="1"/>
    </xf>
    <xf numFmtId="0" fontId="39" fillId="6" borderId="91" xfId="0" applyFont="1" applyFill="1" applyBorder="1" applyAlignment="1">
      <alignment horizontal="left" vertical="center"/>
    </xf>
    <xf numFmtId="0" fontId="12" fillId="6" borderId="91" xfId="0" applyFont="1" applyFill="1" applyBorder="1" applyAlignment="1">
      <alignment horizontal="left" wrapText="1"/>
    </xf>
    <xf numFmtId="1" fontId="12" fillId="80" borderId="91" xfId="0" applyNumberFormat="1" applyFont="1" applyFill="1" applyBorder="1"/>
    <xf numFmtId="202" fontId="19" fillId="0" borderId="91" xfId="2892" applyNumberFormat="1" applyFont="1" applyFill="1" applyBorder="1" applyAlignment="1">
      <alignment vertical="center" wrapText="1"/>
    </xf>
    <xf numFmtId="1" fontId="12" fillId="0" borderId="91" xfId="43" applyNumberFormat="1" applyFont="1" applyFill="1" applyBorder="1" applyAlignment="1">
      <alignment wrapText="1"/>
    </xf>
    <xf numFmtId="203" fontId="0" fillId="0" borderId="91" xfId="0" applyNumberFormat="1" applyFill="1" applyBorder="1" applyAlignment="1">
      <alignment horizontal="center" vertical="center" wrapText="1"/>
    </xf>
    <xf numFmtId="202" fontId="19" fillId="6" borderId="91" xfId="2892" applyNumberFormat="1" applyFont="1" applyFill="1" applyBorder="1" applyAlignment="1">
      <alignment vertical="center" wrapText="1"/>
    </xf>
    <xf numFmtId="202" fontId="12" fillId="6" borderId="91" xfId="43" applyNumberFormat="1" applyFont="1" applyFill="1" applyBorder="1" applyAlignment="1">
      <alignment wrapText="1"/>
    </xf>
    <xf numFmtId="0" fontId="12" fillId="6" borderId="96" xfId="3274" applyFont="1" applyFill="1" applyBorder="1" applyAlignment="1">
      <alignment horizontal="left" vertical="center" wrapText="1"/>
    </xf>
    <xf numFmtId="207" fontId="0" fillId="6" borderId="91" xfId="2893" applyNumberFormat="1" applyFont="1" applyFill="1" applyBorder="1" applyAlignment="1">
      <alignment horizontal="right" vertical="center"/>
    </xf>
    <xf numFmtId="0" fontId="0" fillId="6" borderId="0" xfId="0" applyFill="1" applyBorder="1" applyAlignment="1">
      <alignment horizontal="left" indent="2"/>
    </xf>
    <xf numFmtId="0" fontId="0" fillId="6" borderId="0" xfId="0" applyFill="1" applyBorder="1" applyAlignment="1">
      <alignment horizontal="right"/>
    </xf>
    <xf numFmtId="0" fontId="12" fillId="6" borderId="91" xfId="0" applyNumberFormat="1" applyFont="1" applyFill="1" applyBorder="1" applyAlignment="1">
      <alignment horizontal="left" vertical="center" wrapText="1"/>
    </xf>
    <xf numFmtId="3" fontId="12" fillId="6" borderId="91" xfId="0" applyNumberFormat="1" applyFont="1" applyFill="1" applyBorder="1" applyAlignment="1">
      <alignment horizontal="left" vertical="center" wrapText="1"/>
    </xf>
    <xf numFmtId="0" fontId="179" fillId="0" borderId="14" xfId="3274" applyFont="1" applyBorder="1"/>
    <xf numFmtId="0" fontId="0" fillId="76" borderId="91" xfId="0" applyFont="1" applyFill="1" applyBorder="1" applyAlignment="1">
      <alignment horizontal="center"/>
    </xf>
    <xf numFmtId="0" fontId="11" fillId="76" borderId="91" xfId="0" applyFont="1" applyFill="1" applyBorder="1" applyAlignment="1">
      <alignment horizontal="center"/>
    </xf>
    <xf numFmtId="207" fontId="0" fillId="6" borderId="91" xfId="0" applyNumberFormat="1" applyFill="1" applyBorder="1"/>
    <xf numFmtId="206" fontId="39" fillId="6" borderId="6" xfId="2892" applyNumberFormat="1" applyFont="1" applyFill="1" applyBorder="1" applyAlignment="1">
      <alignment horizontal="center" vertical="center" wrapText="1"/>
    </xf>
    <xf numFmtId="49" fontId="219" fillId="6" borderId="91" xfId="0" applyNumberFormat="1" applyFont="1" applyFill="1" applyBorder="1" applyAlignment="1">
      <alignment horizontal="center" vertical="center" wrapText="1"/>
    </xf>
    <xf numFmtId="0" fontId="167" fillId="0" borderId="0" xfId="0" applyFont="1" applyAlignment="1">
      <alignment horizontal="left" vertical="center" wrapText="1"/>
    </xf>
    <xf numFmtId="0" fontId="170" fillId="76" borderId="92" xfId="0" applyFont="1" applyFill="1" applyBorder="1" applyAlignment="1">
      <alignment horizontal="left"/>
    </xf>
    <xf numFmtId="0" fontId="170" fillId="76" borderId="9" xfId="0" applyFont="1" applyFill="1" applyBorder="1" applyAlignment="1">
      <alignment horizontal="left"/>
    </xf>
    <xf numFmtId="0" fontId="12" fillId="6" borderId="0" xfId="0" applyFont="1" applyFill="1" applyAlignment="1">
      <alignment horizontal="left" wrapText="1"/>
    </xf>
    <xf numFmtId="0" fontId="11" fillId="77" borderId="92" xfId="0" applyFont="1" applyFill="1" applyBorder="1" applyAlignment="1">
      <alignment horizontal="left"/>
    </xf>
    <xf numFmtId="0" fontId="11" fillId="77" borderId="10" xfId="0" applyFont="1" applyFill="1" applyBorder="1" applyAlignment="1">
      <alignment horizontal="left"/>
    </xf>
    <xf numFmtId="0" fontId="11" fillId="77" borderId="9" xfId="0" applyFont="1" applyFill="1" applyBorder="1" applyAlignment="1">
      <alignment horizontal="left"/>
    </xf>
    <xf numFmtId="0" fontId="17" fillId="77" borderId="92" xfId="0" applyFont="1" applyFill="1" applyBorder="1" applyAlignment="1">
      <alignment horizontal="left"/>
    </xf>
    <xf numFmtId="0" fontId="17" fillId="77" borderId="10" xfId="0" applyFont="1" applyFill="1" applyBorder="1" applyAlignment="1">
      <alignment horizontal="left"/>
    </xf>
    <xf numFmtId="0" fontId="17" fillId="77" borderId="9" xfId="0" applyFont="1" applyFill="1" applyBorder="1" applyAlignment="1">
      <alignment horizontal="left"/>
    </xf>
    <xf numFmtId="0" fontId="11" fillId="76" borderId="9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2" fillId="6" borderId="0" xfId="0" applyFont="1" applyFill="1" applyAlignment="1">
      <alignment horizontal="left" vertical="top" wrapText="1"/>
    </xf>
    <xf numFmtId="0" fontId="0" fillId="6" borderId="0" xfId="0" applyFill="1" applyAlignment="1">
      <alignment horizontal="left" wrapText="1"/>
    </xf>
    <xf numFmtId="0" fontId="69" fillId="76" borderId="68" xfId="0" applyFont="1" applyFill="1" applyBorder="1" applyAlignment="1">
      <alignment horizontal="center"/>
    </xf>
    <xf numFmtId="0" fontId="69" fillId="76" borderId="69" xfId="0" applyFont="1" applyFill="1" applyBorder="1" applyAlignment="1">
      <alignment horizontal="center"/>
    </xf>
    <xf numFmtId="0" fontId="69" fillId="76" borderId="99" xfId="0" applyFont="1" applyFill="1" applyBorder="1" applyAlignment="1">
      <alignment horizontal="center"/>
    </xf>
    <xf numFmtId="0" fontId="69" fillId="76" borderId="48" xfId="0" applyFont="1" applyFill="1" applyBorder="1" applyAlignment="1">
      <alignment horizont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11" fillId="77" borderId="92" xfId="0" applyFont="1" applyFill="1" applyBorder="1" applyAlignment="1">
      <alignment horizontal="left" vertical="center" wrapText="1"/>
    </xf>
    <xf numFmtId="0" fontId="11" fillId="77" borderId="10" xfId="0" applyFont="1" applyFill="1" applyBorder="1" applyAlignment="1">
      <alignment horizontal="left" vertical="center" wrapText="1"/>
    </xf>
    <xf numFmtId="0" fontId="11" fillId="77" borderId="9" xfId="0" applyFont="1" applyFill="1" applyBorder="1" applyAlignment="1">
      <alignment horizontal="left" vertical="center" wrapText="1"/>
    </xf>
    <xf numFmtId="0" fontId="170" fillId="76" borderId="92" xfId="0" applyFont="1" applyFill="1" applyBorder="1" applyAlignment="1">
      <alignment horizontal="left" vertical="center"/>
    </xf>
    <xf numFmtId="0" fontId="170" fillId="76" borderId="9" xfId="0" applyFont="1" applyFill="1" applyBorder="1" applyAlignment="1">
      <alignment horizontal="left" vertical="center"/>
    </xf>
    <xf numFmtId="0" fontId="11" fillId="77" borderId="92" xfId="0" applyFont="1" applyFill="1" applyBorder="1" applyAlignment="1">
      <alignment vertical="center" wrapText="1"/>
    </xf>
    <xf numFmtId="0" fontId="11" fillId="77" borderId="10" xfId="0" applyFont="1" applyFill="1" applyBorder="1" applyAlignment="1">
      <alignment vertical="center" wrapText="1"/>
    </xf>
    <xf numFmtId="0" fontId="11" fillId="77" borderId="9" xfId="0" applyFont="1" applyFill="1" applyBorder="1" applyAlignment="1">
      <alignment vertical="center" wrapText="1"/>
    </xf>
    <xf numFmtId="0" fontId="69" fillId="76" borderId="97" xfId="0" applyFont="1" applyFill="1" applyBorder="1" applyAlignment="1">
      <alignment horizontal="left" vertical="center" wrapText="1"/>
    </xf>
    <xf numFmtId="0" fontId="69" fillId="76" borderId="98" xfId="0" applyFont="1" applyFill="1" applyBorder="1" applyAlignment="1">
      <alignment horizontal="left" vertical="center" wrapText="1"/>
    </xf>
    <xf numFmtId="0" fontId="69" fillId="76" borderId="7" xfId="0" applyFont="1" applyFill="1" applyBorder="1" applyAlignment="1">
      <alignment horizontal="left" vertical="center" wrapText="1"/>
    </xf>
    <xf numFmtId="0" fontId="69" fillId="76" borderId="4" xfId="0" applyFont="1" applyFill="1" applyBorder="1" applyAlignment="1">
      <alignment horizontal="left" vertical="center" wrapText="1"/>
    </xf>
    <xf numFmtId="0" fontId="69" fillId="76" borderId="91" xfId="0" applyFont="1" applyFill="1" applyBorder="1" applyAlignment="1">
      <alignment horizontal="center" vertical="center" wrapText="1"/>
    </xf>
    <xf numFmtId="0" fontId="69" fillId="76" borderId="92" xfId="0" applyFont="1" applyFill="1" applyBorder="1" applyAlignment="1">
      <alignment horizontal="left" vertical="center" wrapText="1"/>
    </xf>
    <xf numFmtId="0" fontId="69" fillId="76" borderId="9" xfId="0" applyFont="1" applyFill="1" applyBorder="1" applyAlignment="1">
      <alignment horizontal="left" vertical="center" wrapText="1"/>
    </xf>
    <xf numFmtId="0" fontId="0" fillId="6" borderId="91" xfId="0" applyFill="1" applyBorder="1" applyAlignment="1">
      <alignment horizontal="justify" vertical="center" wrapText="1"/>
    </xf>
    <xf numFmtId="0" fontId="0" fillId="6" borderId="91" xfId="0" applyFill="1" applyBorder="1" applyAlignment="1">
      <alignment vertical="center" wrapText="1"/>
    </xf>
    <xf numFmtId="0" fontId="23" fillId="6" borderId="96" xfId="0" applyFont="1" applyFill="1" applyBorder="1" applyAlignment="1">
      <alignment horizontal="left" vertical="top" wrapText="1"/>
    </xf>
    <xf numFmtId="0" fontId="23" fillId="6" borderId="14" xfId="0" applyFont="1" applyFill="1" applyBorder="1" applyAlignment="1">
      <alignment horizontal="left" vertical="top" wrapText="1"/>
    </xf>
    <xf numFmtId="0" fontId="23" fillId="6" borderId="6" xfId="0" applyFont="1" applyFill="1" applyBorder="1" applyAlignment="1">
      <alignment horizontal="left" vertical="top" wrapText="1"/>
    </xf>
    <xf numFmtId="0" fontId="170" fillId="76" borderId="92" xfId="0" applyFont="1" applyFill="1" applyBorder="1" applyAlignment="1">
      <alignment horizontal="center"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97" xfId="0" applyFont="1" applyFill="1" applyBorder="1" applyAlignment="1">
      <alignment horizontal="center" vertical="center" wrapText="1"/>
    </xf>
    <xf numFmtId="0" fontId="170" fillId="76" borderId="7" xfId="0" applyFont="1" applyFill="1" applyBorder="1" applyAlignment="1">
      <alignment horizontal="center" vertical="center" wrapText="1"/>
    </xf>
    <xf numFmtId="0" fontId="69" fillId="76" borderId="92" xfId="0" applyFont="1" applyFill="1" applyBorder="1" applyAlignment="1">
      <alignment horizontal="left" vertical="center"/>
    </xf>
    <xf numFmtId="0" fontId="69" fillId="76" borderId="9" xfId="0" applyFont="1" applyFill="1" applyBorder="1" applyAlignment="1">
      <alignment horizontal="left" vertical="center"/>
    </xf>
    <xf numFmtId="0" fontId="17" fillId="77" borderId="92" xfId="0" applyFont="1" applyFill="1" applyBorder="1" applyAlignment="1">
      <alignment horizontal="left" vertical="center" wrapText="1"/>
    </xf>
    <xf numFmtId="0" fontId="17" fillId="77" borderId="10" xfId="0" applyFont="1" applyFill="1" applyBorder="1" applyAlignment="1">
      <alignment horizontal="left" vertical="center" wrapText="1"/>
    </xf>
    <xf numFmtId="0" fontId="17" fillId="77" borderId="9" xfId="0" applyFont="1" applyFill="1" applyBorder="1" applyAlignment="1">
      <alignment horizontal="left" vertical="center" wrapText="1"/>
    </xf>
    <xf numFmtId="0" fontId="12" fillId="0" borderId="91" xfId="0" applyFont="1" applyBorder="1" applyAlignment="1">
      <alignment horizontal="center" vertical="center" wrapText="1"/>
    </xf>
    <xf numFmtId="0" fontId="12" fillId="0" borderId="91" xfId="0" applyFont="1" applyBorder="1" applyAlignment="1">
      <alignment horizontal="justify" vertical="center" wrapText="1"/>
    </xf>
    <xf numFmtId="206" fontId="12" fillId="0" borderId="96" xfId="2892" applyNumberFormat="1" applyFont="1" applyBorder="1" applyAlignment="1">
      <alignment horizontal="left" vertical="center" wrapText="1"/>
    </xf>
    <xf numFmtId="206" fontId="12" fillId="0" borderId="14" xfId="2892" applyNumberFormat="1" applyFont="1" applyBorder="1" applyAlignment="1">
      <alignment horizontal="left" vertical="center" wrapText="1"/>
    </xf>
    <xf numFmtId="206" fontId="12" fillId="0" borderId="6" xfId="2892" applyNumberFormat="1" applyFont="1" applyBorder="1" applyAlignment="1">
      <alignment horizontal="left" vertical="center" wrapText="1"/>
    </xf>
    <xf numFmtId="206" fontId="12" fillId="0" borderId="96" xfId="2892" applyNumberFormat="1" applyFont="1" applyBorder="1" applyAlignment="1">
      <alignment horizontal="center" vertical="center" wrapText="1"/>
    </xf>
    <xf numFmtId="206" fontId="12" fillId="0" borderId="14" xfId="2892" applyNumberFormat="1" applyFont="1" applyBorder="1" applyAlignment="1">
      <alignment horizontal="center" vertical="center" wrapText="1"/>
    </xf>
    <xf numFmtId="206" fontId="12" fillId="0" borderId="6" xfId="2892" applyNumberFormat="1" applyFont="1" applyBorder="1" applyAlignment="1">
      <alignment horizontal="center" vertical="center" wrapText="1"/>
    </xf>
    <xf numFmtId="15" fontId="69" fillId="76" borderId="98" xfId="0" quotePrefix="1" applyNumberFormat="1" applyFont="1" applyFill="1" applyBorder="1" applyAlignment="1">
      <alignment horizontal="center" vertical="center" wrapText="1"/>
    </xf>
    <xf numFmtId="0" fontId="69" fillId="76" borderId="4" xfId="0" applyFont="1" applyFill="1" applyBorder="1" applyAlignment="1">
      <alignment horizontal="center" vertical="center" wrapText="1"/>
    </xf>
    <xf numFmtId="0" fontId="17" fillId="77" borderId="91" xfId="0" applyFont="1" applyFill="1" applyBorder="1" applyAlignment="1">
      <alignment horizontal="left" vertical="center"/>
    </xf>
    <xf numFmtId="0" fontId="11" fillId="77" borderId="91" xfId="0" applyFont="1" applyFill="1" applyBorder="1" applyAlignment="1">
      <alignment horizontal="left" vertical="center"/>
    </xf>
    <xf numFmtId="0" fontId="69" fillId="76" borderId="96"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69" fillId="76" borderId="96" xfId="0" applyFont="1" applyFill="1" applyBorder="1" applyAlignment="1">
      <alignment horizontal="left" vertical="center"/>
    </xf>
    <xf numFmtId="0" fontId="69" fillId="76" borderId="6" xfId="0" applyFont="1" applyFill="1" applyBorder="1" applyAlignment="1">
      <alignment horizontal="left" vertical="center"/>
    </xf>
    <xf numFmtId="0" fontId="69" fillId="76" borderId="14" xfId="0" applyFont="1" applyFill="1" applyBorder="1" applyAlignment="1">
      <alignment horizontal="center" vertical="center" wrapText="1"/>
    </xf>
    <xf numFmtId="0" fontId="69" fillId="76" borderId="96" xfId="0" applyFont="1" applyFill="1" applyBorder="1" applyAlignment="1">
      <alignment horizontal="left" vertical="center" wrapText="1"/>
    </xf>
    <xf numFmtId="0" fontId="69" fillId="76" borderId="14" xfId="0" applyFont="1" applyFill="1" applyBorder="1" applyAlignment="1">
      <alignment horizontal="left" vertical="center" wrapText="1"/>
    </xf>
    <xf numFmtId="0" fontId="69" fillId="76" borderId="6" xfId="0" applyFont="1" applyFill="1" applyBorder="1" applyAlignment="1">
      <alignment horizontal="left" vertical="center" wrapText="1"/>
    </xf>
    <xf numFmtId="0" fontId="69" fillId="76" borderId="97" xfId="80" applyFont="1" applyFill="1" applyBorder="1" applyAlignment="1">
      <alignment horizontal="center" vertical="center" wrapText="1"/>
    </xf>
    <xf numFmtId="0" fontId="69" fillId="76" borderId="98" xfId="80" applyFont="1" applyFill="1" applyBorder="1" applyAlignment="1">
      <alignment horizontal="center" vertical="center" wrapText="1"/>
    </xf>
    <xf numFmtId="0" fontId="69" fillId="76" borderId="7" xfId="80" applyFont="1" applyFill="1" applyBorder="1" applyAlignment="1">
      <alignment horizontal="center" vertical="center" wrapText="1"/>
    </xf>
    <xf numFmtId="0" fontId="69" fillId="76" borderId="4" xfId="80" applyFont="1" applyFill="1" applyBorder="1" applyAlignment="1">
      <alignment horizontal="center" vertical="center" wrapText="1"/>
    </xf>
    <xf numFmtId="0" fontId="69" fillId="76" borderId="100" xfId="80" applyFont="1" applyFill="1" applyBorder="1" applyAlignment="1">
      <alignment horizontal="center" vertical="center" wrapText="1"/>
    </xf>
    <xf numFmtId="0" fontId="69" fillId="76" borderId="12" xfId="80" applyFont="1" applyFill="1" applyBorder="1" applyAlignment="1">
      <alignment horizontal="center" vertical="center" wrapText="1"/>
    </xf>
    <xf numFmtId="0" fontId="69" fillId="76" borderId="5" xfId="80" applyFont="1" applyFill="1" applyBorder="1" applyAlignment="1">
      <alignment horizontal="center" vertical="center" wrapText="1"/>
    </xf>
    <xf numFmtId="0" fontId="69" fillId="76" borderId="92" xfId="0" applyFont="1" applyFill="1" applyBorder="1" applyAlignment="1">
      <alignment horizontal="left"/>
    </xf>
    <xf numFmtId="0" fontId="69" fillId="76" borderId="9" xfId="0" applyFont="1" applyFill="1" applyBorder="1" applyAlignment="1">
      <alignment horizontal="left"/>
    </xf>
    <xf numFmtId="0" fontId="173" fillId="77" borderId="92" xfId="80" applyFont="1" applyFill="1" applyBorder="1" applyAlignment="1">
      <alignment horizontal="left" wrapText="1"/>
    </xf>
    <xf numFmtId="0" fontId="173" fillId="77" borderId="10" xfId="80" applyFont="1" applyFill="1" applyBorder="1" applyAlignment="1">
      <alignment horizontal="left" wrapText="1"/>
    </xf>
    <xf numFmtId="0" fontId="173" fillId="77" borderId="9" xfId="80" applyFont="1" applyFill="1" applyBorder="1" applyAlignment="1">
      <alignment horizontal="left" wrapText="1"/>
    </xf>
    <xf numFmtId="0" fontId="173" fillId="77" borderId="92" xfId="80" applyFont="1" applyFill="1" applyBorder="1" applyAlignment="1">
      <alignment horizontal="left"/>
    </xf>
    <xf numFmtId="0" fontId="173" fillId="77" borderId="10" xfId="80" applyFont="1" applyFill="1" applyBorder="1" applyAlignment="1">
      <alignment horizontal="left"/>
    </xf>
    <xf numFmtId="0" fontId="173" fillId="77" borderId="9" xfId="80" applyFont="1" applyFill="1" applyBorder="1" applyAlignment="1">
      <alignment horizontal="left"/>
    </xf>
    <xf numFmtId="0" fontId="69" fillId="76" borderId="97" xfId="0" applyFont="1" applyFill="1" applyBorder="1" applyAlignment="1">
      <alignment horizontal="left" vertical="center"/>
    </xf>
    <xf numFmtId="0" fontId="69" fillId="76" borderId="98" xfId="0" applyFont="1" applyFill="1" applyBorder="1" applyAlignment="1">
      <alignment horizontal="left" vertical="center"/>
    </xf>
    <xf numFmtId="0" fontId="69" fillId="76" borderId="51" xfId="0" applyFont="1" applyFill="1" applyBorder="1" applyAlignment="1">
      <alignment horizontal="left" vertical="center"/>
    </xf>
    <xf numFmtId="0" fontId="69" fillId="76" borderId="52" xfId="0" applyFont="1" applyFill="1" applyBorder="1" applyAlignment="1">
      <alignment horizontal="left" vertical="center"/>
    </xf>
    <xf numFmtId="0" fontId="69" fillId="76" borderId="91" xfId="0" applyFont="1" applyFill="1" applyBorder="1" applyAlignment="1">
      <alignment horizontal="center"/>
    </xf>
    <xf numFmtId="0" fontId="173" fillId="77" borderId="7" xfId="80" applyFont="1" applyFill="1" applyBorder="1" applyAlignment="1">
      <alignment horizontal="left"/>
    </xf>
    <xf numFmtId="0" fontId="173" fillId="77" borderId="12" xfId="80" applyFont="1" applyFill="1" applyBorder="1" applyAlignment="1">
      <alignment horizontal="left"/>
    </xf>
    <xf numFmtId="0" fontId="173" fillId="77" borderId="4" xfId="80" applyFont="1" applyFill="1" applyBorder="1" applyAlignment="1">
      <alignment horizontal="left"/>
    </xf>
    <xf numFmtId="0" fontId="173" fillId="77" borderId="92" xfId="80" applyFont="1" applyFill="1" applyBorder="1" applyAlignment="1">
      <alignment horizontal="left" vertical="center" wrapText="1"/>
    </xf>
    <xf numFmtId="0" fontId="173" fillId="77" borderId="10" xfId="80" applyFont="1" applyFill="1" applyBorder="1" applyAlignment="1">
      <alignment horizontal="left" vertical="center" wrapText="1"/>
    </xf>
    <xf numFmtId="0" fontId="173" fillId="77" borderId="9" xfId="80" applyFont="1" applyFill="1" applyBorder="1" applyAlignment="1">
      <alignment horizontal="left" vertical="center" wrapText="1"/>
    </xf>
    <xf numFmtId="0" fontId="69" fillId="76" borderId="92" xfId="10" applyFont="1" applyFill="1" applyBorder="1" applyAlignment="1">
      <alignment horizontal="left" vertical="center"/>
    </xf>
    <xf numFmtId="0" fontId="69" fillId="76" borderId="9" xfId="10" applyFont="1" applyFill="1" applyBorder="1" applyAlignment="1">
      <alignment horizontal="left" vertical="center"/>
    </xf>
    <xf numFmtId="0" fontId="0" fillId="6" borderId="91" xfId="0" applyFill="1" applyBorder="1" applyAlignment="1">
      <alignment horizontal="center" vertical="center" wrapText="1"/>
    </xf>
    <xf numFmtId="0" fontId="12" fillId="6" borderId="91" xfId="0" applyFont="1" applyFill="1" applyBorder="1" applyAlignment="1">
      <alignment horizontal="left" vertical="top" wrapText="1"/>
    </xf>
    <xf numFmtId="0" fontId="170" fillId="76" borderId="92" xfId="145" applyFont="1" applyFill="1" applyBorder="1" applyAlignment="1">
      <alignment horizontal="center" vertical="top"/>
    </xf>
    <xf numFmtId="0" fontId="170" fillId="76" borderId="9" xfId="145" applyFont="1" applyFill="1" applyBorder="1" applyAlignment="1">
      <alignment horizontal="center" vertical="top"/>
    </xf>
    <xf numFmtId="0" fontId="0" fillId="0" borderId="0" xfId="0" applyAlignment="1">
      <alignment horizontal="left" vertical="center" wrapText="1"/>
    </xf>
    <xf numFmtId="0" fontId="173" fillId="77" borderId="97" xfId="80" applyFont="1" applyFill="1" applyBorder="1" applyAlignment="1">
      <alignment horizontal="left" vertical="center" wrapText="1"/>
    </xf>
    <xf numFmtId="0" fontId="173" fillId="77" borderId="100" xfId="80" applyFont="1" applyFill="1" applyBorder="1" applyAlignment="1">
      <alignment horizontal="left" vertical="center" wrapText="1"/>
    </xf>
    <xf numFmtId="0" fontId="69" fillId="76" borderId="91" xfId="80" applyFont="1" applyFill="1" applyBorder="1" applyAlignment="1">
      <alignment horizontal="center" vertical="center" wrapText="1"/>
    </xf>
    <xf numFmtId="0" fontId="69" fillId="76" borderId="92" xfId="80" applyFont="1" applyFill="1" applyBorder="1" applyAlignment="1">
      <alignment horizontal="center" vertical="center" wrapText="1"/>
    </xf>
    <xf numFmtId="0" fontId="69" fillId="76" borderId="10" xfId="80" applyFont="1" applyFill="1" applyBorder="1" applyAlignment="1">
      <alignment horizontal="center" vertical="center" wrapText="1"/>
    </xf>
    <xf numFmtId="0" fontId="69" fillId="76" borderId="9" xfId="80" applyFont="1" applyFill="1" applyBorder="1" applyAlignment="1">
      <alignment horizontal="center" vertical="center" wrapText="1"/>
    </xf>
    <xf numFmtId="0" fontId="69" fillId="76" borderId="92" xfId="80" applyFont="1" applyFill="1" applyBorder="1" applyAlignment="1">
      <alignment vertical="center"/>
    </xf>
    <xf numFmtId="0" fontId="69" fillId="76" borderId="97" xfId="0" applyFont="1" applyFill="1" applyBorder="1" applyAlignment="1">
      <alignment vertical="center"/>
    </xf>
    <xf numFmtId="0" fontId="69" fillId="76" borderId="92" xfId="0" applyFont="1" applyFill="1" applyBorder="1" applyAlignment="1">
      <alignment horizontal="center" vertical="center" wrapText="1"/>
    </xf>
    <xf numFmtId="0" fontId="69" fillId="76" borderId="97" xfId="0" applyFont="1" applyFill="1" applyBorder="1" applyAlignment="1">
      <alignment horizontal="center" vertical="center" wrapText="1"/>
    </xf>
    <xf numFmtId="0" fontId="69" fillId="76" borderId="7" xfId="0" applyFont="1" applyFill="1" applyBorder="1" applyAlignment="1">
      <alignment horizontal="center" vertical="center" wrapText="1"/>
    </xf>
    <xf numFmtId="0" fontId="0" fillId="6" borderId="96" xfId="0" applyFont="1" applyFill="1" applyBorder="1" applyAlignment="1">
      <alignment horizontal="left" vertical="center"/>
    </xf>
    <xf numFmtId="0" fontId="0" fillId="6" borderId="6" xfId="0" applyFont="1" applyFill="1" applyBorder="1" applyAlignment="1">
      <alignment horizontal="left" vertical="center"/>
    </xf>
    <xf numFmtId="0" fontId="0" fillId="6" borderId="96" xfId="0" applyFont="1" applyFill="1" applyBorder="1" applyAlignment="1">
      <alignment horizontal="left" vertical="center" wrapText="1"/>
    </xf>
    <xf numFmtId="0" fontId="0" fillId="6" borderId="6" xfId="0" applyFont="1" applyFill="1" applyBorder="1" applyAlignment="1">
      <alignment horizontal="left" vertical="center" wrapText="1"/>
    </xf>
    <xf numFmtId="0" fontId="19" fillId="6" borderId="91" xfId="0" applyFont="1" applyFill="1" applyBorder="1" applyAlignment="1">
      <alignment horizontal="center" vertical="center"/>
    </xf>
    <xf numFmtId="0" fontId="19" fillId="6" borderId="91" xfId="0" applyFont="1" applyFill="1" applyBorder="1" applyAlignment="1">
      <alignment horizontal="left" vertical="center" wrapText="1"/>
    </xf>
    <xf numFmtId="0" fontId="19" fillId="6" borderId="92" xfId="0" applyFont="1" applyFill="1" applyBorder="1" applyAlignment="1">
      <alignment horizontal="left" vertical="center" wrapText="1"/>
    </xf>
    <xf numFmtId="0" fontId="0" fillId="6" borderId="0" xfId="0" applyFill="1" applyAlignment="1">
      <alignment horizontal="left"/>
    </xf>
    <xf numFmtId="0" fontId="175" fillId="76" borderId="91" xfId="80" applyFont="1" applyFill="1" applyBorder="1" applyAlignment="1">
      <alignment horizontal="left"/>
    </xf>
    <xf numFmtId="0" fontId="0" fillId="6" borderId="96" xfId="0" applyFont="1" applyFill="1" applyBorder="1" applyAlignment="1">
      <alignment horizontal="left" wrapText="1"/>
    </xf>
    <xf numFmtId="0" fontId="0" fillId="6" borderId="6" xfId="0" applyFont="1" applyFill="1" applyBorder="1" applyAlignment="1">
      <alignment horizontal="left" wrapText="1"/>
    </xf>
    <xf numFmtId="0" fontId="69" fillId="76" borderId="91" xfId="80" applyFont="1" applyFill="1" applyBorder="1" applyAlignment="1">
      <alignment horizontal="left"/>
    </xf>
    <xf numFmtId="49" fontId="69" fillId="76" borderId="5" xfId="0" applyNumberFormat="1" applyFont="1" applyFill="1" applyBorder="1" applyAlignment="1">
      <alignment horizontal="center" vertical="center" wrapText="1"/>
    </xf>
    <xf numFmtId="49" fontId="69" fillId="76" borderId="4" xfId="0" applyNumberFormat="1" applyFont="1" applyFill="1" applyBorder="1" applyAlignment="1">
      <alignment horizontal="center" vertical="center" wrapText="1"/>
    </xf>
    <xf numFmtId="49" fontId="69" fillId="76" borderId="100" xfId="0" applyNumberFormat="1" applyFont="1" applyFill="1" applyBorder="1" applyAlignment="1">
      <alignment horizontal="center" vertical="center" wrapText="1"/>
    </xf>
    <xf numFmtId="49" fontId="69" fillId="76" borderId="0" xfId="0" applyNumberFormat="1" applyFont="1" applyFill="1" applyAlignment="1">
      <alignment horizontal="center" vertical="center" wrapText="1"/>
    </xf>
    <xf numFmtId="49" fontId="69" fillId="76" borderId="12" xfId="0" applyNumberFormat="1" applyFont="1" applyFill="1" applyBorder="1" applyAlignment="1">
      <alignment horizontal="center" vertical="center" wrapText="1"/>
    </xf>
    <xf numFmtId="49" fontId="69" fillId="76" borderId="92" xfId="0" applyNumberFormat="1" applyFont="1" applyFill="1" applyBorder="1" applyAlignment="1">
      <alignment horizontal="center" vertical="center" wrapText="1"/>
    </xf>
    <xf numFmtId="49" fontId="69" fillId="76" borderId="9" xfId="0" applyNumberFormat="1" applyFont="1" applyFill="1" applyBorder="1" applyAlignment="1">
      <alignment horizontal="center" vertical="center" wrapText="1"/>
    </xf>
    <xf numFmtId="49" fontId="69" fillId="76" borderId="96"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69" fillId="76" borderId="97" xfId="0" applyNumberFormat="1" applyFont="1" applyFill="1" applyBorder="1" applyAlignment="1">
      <alignment horizontal="left" vertical="center" wrapText="1"/>
    </xf>
    <xf numFmtId="49" fontId="69" fillId="76" borderId="98" xfId="0" applyNumberFormat="1" applyFont="1" applyFill="1" applyBorder="1" applyAlignment="1">
      <alignment horizontal="left" vertical="center" wrapText="1"/>
    </xf>
    <xf numFmtId="49" fontId="69" fillId="76" borderId="3" xfId="0" applyNumberFormat="1" applyFont="1" applyFill="1" applyBorder="1" applyAlignment="1">
      <alignment horizontal="left" vertical="center" wrapText="1"/>
    </xf>
    <xf numFmtId="49" fontId="69" fillId="76" borderId="5" xfId="0" applyNumberFormat="1" applyFont="1" applyFill="1" applyBorder="1" applyAlignment="1">
      <alignment horizontal="left" vertical="center" wrapText="1"/>
    </xf>
    <xf numFmtId="49" fontId="69" fillId="76" borderId="7" xfId="0" applyNumberFormat="1" applyFont="1" applyFill="1" applyBorder="1" applyAlignment="1">
      <alignment horizontal="left" vertical="center" wrapText="1"/>
    </xf>
    <xf numFmtId="49" fontId="69" fillId="76" borderId="4" xfId="0" applyNumberFormat="1" applyFont="1" applyFill="1" applyBorder="1" applyAlignment="1">
      <alignment horizontal="left" vertical="center" wrapText="1"/>
    </xf>
    <xf numFmtId="49" fontId="69" fillId="76" borderId="10" xfId="0" applyNumberFormat="1" applyFont="1" applyFill="1" applyBorder="1" applyAlignment="1">
      <alignment horizontal="center" vertical="center" wrapText="1"/>
    </xf>
    <xf numFmtId="49" fontId="69" fillId="76" borderId="97" xfId="0" applyNumberFormat="1" applyFont="1" applyFill="1" applyBorder="1" applyAlignment="1">
      <alignment horizontal="center" vertical="center" wrapText="1"/>
    </xf>
    <xf numFmtId="49" fontId="41" fillId="6" borderId="0" xfId="0" applyNumberFormat="1" applyFont="1" applyFill="1" applyAlignment="1"/>
    <xf numFmtId="49" fontId="35" fillId="6" borderId="0" xfId="0" applyNumberFormat="1" applyFont="1" applyFill="1" applyAlignment="1">
      <alignment horizontal="justify" vertical="center" wrapText="1"/>
    </xf>
    <xf numFmtId="49" fontId="41" fillId="6" borderId="0" xfId="0" applyNumberFormat="1" applyFont="1" applyFill="1" applyAlignment="1">
      <alignment vertical="center" wrapText="1"/>
    </xf>
    <xf numFmtId="49" fontId="37" fillId="0" borderId="0" xfId="0" applyNumberFormat="1" applyFont="1" applyAlignment="1">
      <alignment horizontal="justify" vertical="center" wrapText="1"/>
    </xf>
    <xf numFmtId="49" fontId="37" fillId="6" borderId="0" xfId="0" applyNumberFormat="1" applyFont="1" applyFill="1" applyAlignment="1">
      <alignment horizontal="justify" vertical="center" wrapText="1"/>
    </xf>
    <xf numFmtId="49" fontId="36" fillId="6" borderId="0" xfId="0" applyNumberFormat="1" applyFont="1" applyFill="1" applyAlignment="1">
      <alignment horizontal="justify" vertical="center" wrapText="1"/>
    </xf>
    <xf numFmtId="49" fontId="41" fillId="0" borderId="0" xfId="0" applyNumberFormat="1" applyFont="1" applyAlignment="1">
      <alignment vertical="center" wrapText="1"/>
    </xf>
    <xf numFmtId="49" fontId="36" fillId="0" borderId="0" xfId="0" applyNumberFormat="1" applyFont="1" applyAlignment="1">
      <alignment horizontal="justify" vertical="center" wrapText="1"/>
    </xf>
    <xf numFmtId="49" fontId="35" fillId="0" borderId="0" xfId="0" applyNumberFormat="1" applyFont="1" applyAlignment="1">
      <alignment horizontal="justify" vertical="center" wrapText="1"/>
    </xf>
    <xf numFmtId="0" fontId="186" fillId="76" borderId="91" xfId="80" applyFont="1" applyFill="1" applyBorder="1" applyAlignment="1">
      <alignment horizontal="center"/>
    </xf>
    <xf numFmtId="0" fontId="186" fillId="76" borderId="97" xfId="80" applyFont="1" applyFill="1" applyBorder="1" applyAlignment="1">
      <alignment horizontal="left" vertical="center"/>
    </xf>
    <xf numFmtId="0" fontId="186" fillId="76" borderId="98" xfId="80" applyFont="1" applyFill="1" applyBorder="1" applyAlignment="1">
      <alignment horizontal="left" vertical="center"/>
    </xf>
    <xf numFmtId="0" fontId="186" fillId="76" borderId="7" xfId="80" applyFont="1" applyFill="1" applyBorder="1" applyAlignment="1">
      <alignment horizontal="left" vertical="center"/>
    </xf>
    <xf numFmtId="0" fontId="186" fillId="76" borderId="4" xfId="80" applyFont="1" applyFill="1" applyBorder="1" applyAlignment="1">
      <alignment horizontal="left" vertical="center"/>
    </xf>
    <xf numFmtId="49" fontId="69" fillId="76" borderId="92" xfId="0" applyNumberFormat="1" applyFont="1" applyFill="1" applyBorder="1" applyAlignment="1">
      <alignment horizontal="left" vertical="center"/>
    </xf>
    <xf numFmtId="49" fontId="69" fillId="76" borderId="9" xfId="0" applyNumberFormat="1" applyFont="1" applyFill="1" applyBorder="1" applyAlignment="1">
      <alignment horizontal="left" vertical="center"/>
    </xf>
    <xf numFmtId="49" fontId="35" fillId="0" borderId="0" xfId="0" applyNumberFormat="1" applyFont="1" applyAlignment="1">
      <alignment horizontal="justify" vertical="center"/>
    </xf>
    <xf numFmtId="49" fontId="168" fillId="0" borderId="0" xfId="0" applyNumberFormat="1" applyFont="1" applyAlignment="1">
      <alignment horizontal="left" vertical="center" wrapText="1"/>
    </xf>
    <xf numFmtId="0" fontId="69" fillId="76" borderId="3" xfId="0" applyFont="1" applyFill="1" applyBorder="1" applyAlignment="1">
      <alignment horizontal="left" vertical="center"/>
    </xf>
    <xf numFmtId="0" fontId="69" fillId="76" borderId="5" xfId="0" applyFont="1" applyFill="1" applyBorder="1" applyAlignment="1">
      <alignment horizontal="left" vertical="center"/>
    </xf>
    <xf numFmtId="0" fontId="69" fillId="76" borderId="7" xfId="0" applyFont="1" applyFill="1" applyBorder="1" applyAlignment="1">
      <alignment horizontal="left" vertical="center"/>
    </xf>
    <xf numFmtId="0" fontId="69" fillId="76" borderId="4" xfId="0" applyFont="1" applyFill="1" applyBorder="1" applyAlignment="1">
      <alignment horizontal="left" vertical="center"/>
    </xf>
    <xf numFmtId="0" fontId="69" fillId="76" borderId="0" xfId="0" applyFont="1" applyFill="1" applyAlignment="1">
      <alignment horizontal="center" vertical="center"/>
    </xf>
    <xf numFmtId="0" fontId="44" fillId="0" borderId="0" xfId="0" applyFont="1" applyAlignment="1">
      <alignment horizontal="justify" vertical="center" wrapText="1"/>
    </xf>
    <xf numFmtId="0" fontId="43" fillId="0" borderId="0" xfId="0" applyFont="1" applyAlignment="1">
      <alignment horizontal="justify" vertical="center" wrapText="1"/>
    </xf>
    <xf numFmtId="0" fontId="42" fillId="0" borderId="0" xfId="0" applyFont="1" applyAlignment="1"/>
    <xf numFmtId="0" fontId="27" fillId="0" borderId="0" xfId="0" applyFont="1" applyAlignment="1">
      <alignment horizontal="justify" vertical="center"/>
    </xf>
    <xf numFmtId="0" fontId="27" fillId="0" borderId="0" xfId="0" applyFont="1" applyAlignment="1">
      <alignment vertical="center"/>
    </xf>
    <xf numFmtId="0" fontId="43" fillId="0" borderId="0" xfId="0" applyFont="1" applyAlignment="1">
      <alignment horizontal="justify" vertical="center"/>
    </xf>
    <xf numFmtId="0" fontId="69" fillId="76" borderId="10" xfId="0" applyFont="1" applyFill="1" applyBorder="1" applyAlignment="1">
      <alignment horizontal="left" vertical="center"/>
    </xf>
    <xf numFmtId="0" fontId="44" fillId="0" borderId="0" xfId="0" applyFont="1" applyAlignment="1">
      <alignment horizontal="justify" vertical="center"/>
    </xf>
    <xf numFmtId="49" fontId="69" fillId="76" borderId="64"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xf>
    <xf numFmtId="49" fontId="69" fillId="76" borderId="55" xfId="0" applyNumberFormat="1" applyFont="1" applyFill="1" applyBorder="1" applyAlignment="1">
      <alignment horizontal="center" vertical="center"/>
    </xf>
    <xf numFmtId="49" fontId="69" fillId="76" borderId="66" xfId="0" applyNumberFormat="1" applyFont="1" applyFill="1" applyBorder="1" applyAlignment="1">
      <alignment horizontal="center" vertical="center"/>
    </xf>
    <xf numFmtId="49" fontId="69" fillId="76" borderId="54" xfId="0" applyNumberFormat="1" applyFont="1" applyFill="1" applyBorder="1" applyAlignment="1">
      <alignment horizontal="center" vertical="center" wrapText="1"/>
    </xf>
    <xf numFmtId="49" fontId="69" fillId="76" borderId="53" xfId="0" applyNumberFormat="1" applyFont="1" applyFill="1" applyBorder="1" applyAlignment="1">
      <alignment horizontal="center" vertical="center" wrapText="1"/>
    </xf>
    <xf numFmtId="49" fontId="69" fillId="76" borderId="55" xfId="0" applyNumberFormat="1" applyFont="1" applyFill="1" applyBorder="1" applyAlignment="1">
      <alignment horizontal="center" vertical="center" wrapText="1"/>
    </xf>
    <xf numFmtId="49" fontId="69" fillId="76" borderId="97" xfId="0" applyNumberFormat="1" applyFont="1" applyFill="1" applyBorder="1" applyAlignment="1">
      <alignment horizontal="left" vertical="center"/>
    </xf>
    <xf numFmtId="49" fontId="69" fillId="76" borderId="98" xfId="0" applyNumberFormat="1" applyFont="1" applyFill="1" applyBorder="1" applyAlignment="1">
      <alignment horizontal="left" vertical="center"/>
    </xf>
    <xf numFmtId="49" fontId="69" fillId="76" borderId="3" xfId="0" applyNumberFormat="1" applyFont="1" applyFill="1" applyBorder="1" applyAlignment="1">
      <alignment horizontal="left" vertical="center"/>
    </xf>
    <xf numFmtId="49" fontId="69" fillId="76" borderId="5" xfId="0" applyNumberFormat="1" applyFont="1" applyFill="1" applyBorder="1" applyAlignment="1">
      <alignment horizontal="left" vertical="center"/>
    </xf>
    <xf numFmtId="49" fontId="69" fillId="76" borderId="7" xfId="0" applyNumberFormat="1" applyFont="1" applyFill="1" applyBorder="1" applyAlignment="1">
      <alignment horizontal="left" vertical="center"/>
    </xf>
    <xf numFmtId="49" fontId="69" fillId="76" borderId="4" xfId="0" applyNumberFormat="1" applyFont="1" applyFill="1" applyBorder="1" applyAlignment="1">
      <alignment horizontal="left" vertical="center"/>
    </xf>
    <xf numFmtId="0" fontId="69" fillId="76" borderId="66" xfId="0" applyFont="1" applyFill="1" applyBorder="1" applyAlignment="1">
      <alignment horizontal="center" vertical="center" wrapText="1"/>
    </xf>
    <xf numFmtId="0" fontId="69" fillId="76" borderId="53" xfId="0" applyFont="1" applyFill="1" applyBorder="1" applyAlignment="1">
      <alignment horizontal="center" vertical="center" wrapText="1"/>
    </xf>
    <xf numFmtId="0" fontId="69" fillId="76" borderId="63" xfId="0" applyFont="1" applyFill="1" applyBorder="1" applyAlignment="1">
      <alignment horizontal="center" vertical="center" wrapText="1"/>
    </xf>
    <xf numFmtId="0" fontId="69" fillId="76" borderId="64" xfId="0" applyFont="1" applyFill="1" applyBorder="1" applyAlignment="1">
      <alignment horizontal="center" vertical="center" wrapText="1"/>
    </xf>
    <xf numFmtId="0" fontId="69" fillId="76" borderId="54" xfId="0" applyFont="1" applyFill="1" applyBorder="1" applyAlignment="1">
      <alignment horizontal="center" vertical="center"/>
    </xf>
    <xf numFmtId="0" fontId="69" fillId="76" borderId="53" xfId="0" applyFont="1" applyFill="1" applyBorder="1" applyAlignment="1">
      <alignment horizontal="center" vertical="center"/>
    </xf>
    <xf numFmtId="49" fontId="69" fillId="76" borderId="63"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xf>
    <xf numFmtId="49" fontId="69" fillId="76" borderId="60"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wrapText="1"/>
    </xf>
    <xf numFmtId="49" fontId="69" fillId="76" borderId="60" xfId="0" applyNumberFormat="1" applyFont="1" applyFill="1" applyBorder="1" applyAlignment="1">
      <alignment horizontal="center" vertical="center" wrapText="1"/>
    </xf>
    <xf numFmtId="204" fontId="12" fillId="6" borderId="53" xfId="0" applyNumberFormat="1" applyFont="1" applyFill="1" applyBorder="1" applyAlignment="1">
      <alignment horizontal="center" vertical="center" wrapText="1"/>
    </xf>
    <xf numFmtId="204" fontId="23" fillId="6" borderId="87" xfId="0" applyNumberFormat="1" applyFont="1" applyFill="1" applyBorder="1" applyAlignment="1">
      <alignment horizontal="right" vertical="center" wrapText="1"/>
    </xf>
    <xf numFmtId="204" fontId="23" fillId="6" borderId="65" xfId="0" applyNumberFormat="1" applyFont="1" applyFill="1" applyBorder="1" applyAlignment="1">
      <alignment horizontal="right" vertical="center" wrapText="1"/>
    </xf>
    <xf numFmtId="204" fontId="23" fillId="6" borderId="60" xfId="0" applyNumberFormat="1" applyFont="1" applyFill="1" applyBorder="1" applyAlignment="1">
      <alignment horizontal="right" vertical="center" wrapText="1"/>
    </xf>
    <xf numFmtId="186" fontId="12" fillId="74" borderId="54" xfId="0" applyNumberFormat="1" applyFont="1" applyFill="1" applyBorder="1" applyAlignment="1">
      <alignment horizontal="center" vertical="center"/>
    </xf>
    <xf numFmtId="186" fontId="12" fillId="74" borderId="65" xfId="0" applyNumberFormat="1" applyFont="1" applyFill="1" applyBorder="1" applyAlignment="1">
      <alignment horizontal="center" vertical="center"/>
    </xf>
    <xf numFmtId="186" fontId="12" fillId="74" borderId="60" xfId="0" applyNumberFormat="1" applyFont="1" applyFill="1" applyBorder="1" applyAlignment="1">
      <alignment horizontal="center" vertical="center"/>
    </xf>
    <xf numFmtId="204" fontId="23" fillId="6" borderId="53"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204" fontId="23" fillId="6" borderId="54" xfId="0" applyNumberFormat="1" applyFont="1" applyFill="1" applyBorder="1" applyAlignment="1">
      <alignment horizontal="right" vertical="center" wrapText="1"/>
    </xf>
    <xf numFmtId="0" fontId="12" fillId="6" borderId="53" xfId="0" applyFont="1" applyFill="1" applyBorder="1" applyAlignment="1">
      <alignment horizontal="center" vertical="center" wrapText="1"/>
    </xf>
    <xf numFmtId="204" fontId="23" fillId="6" borderId="57" xfId="0" applyNumberFormat="1" applyFont="1" applyFill="1" applyBorder="1" applyAlignment="1">
      <alignment horizontal="right" vertical="center" wrapText="1"/>
    </xf>
    <xf numFmtId="0" fontId="37" fillId="6" borderId="0" xfId="0" applyFont="1" applyFill="1" applyAlignment="1">
      <alignment horizontal="justify" vertical="center" wrapText="1"/>
    </xf>
    <xf numFmtId="0" fontId="69" fillId="76" borderId="91" xfId="0" applyFont="1" applyFill="1" applyBorder="1" applyAlignment="1">
      <alignment horizontal="center" vertical="center"/>
    </xf>
    <xf numFmtId="0" fontId="35" fillId="6" borderId="0" xfId="0" applyFont="1" applyFill="1" applyAlignment="1">
      <alignment horizontal="justify" vertical="center"/>
    </xf>
    <xf numFmtId="0" fontId="184" fillId="6" borderId="0" xfId="0" applyFont="1" applyFill="1" applyAlignment="1">
      <alignment horizontal="justify" vertical="center" wrapText="1"/>
    </xf>
    <xf numFmtId="0" fontId="41" fillId="6" borderId="0" xfId="0" applyFont="1" applyFill="1" applyAlignment="1">
      <alignment vertical="top" wrapText="1"/>
    </xf>
    <xf numFmtId="0" fontId="37" fillId="6" borderId="0" xfId="0" applyFont="1" applyFill="1" applyAlignment="1">
      <alignment horizontal="left" vertical="center" wrapText="1"/>
    </xf>
    <xf numFmtId="0" fontId="12" fillId="6" borderId="3" xfId="0" applyFont="1" applyFill="1" applyBorder="1" applyAlignment="1">
      <alignment vertical="center" wrapText="1"/>
    </xf>
    <xf numFmtId="0" fontId="12" fillId="6" borderId="0" xfId="0" applyFont="1" applyFill="1" applyAlignment="1">
      <alignment vertical="center" wrapText="1"/>
    </xf>
    <xf numFmtId="0" fontId="35" fillId="6" borderId="0" xfId="0" applyFont="1" applyFill="1" applyAlignment="1">
      <alignment vertical="center"/>
    </xf>
    <xf numFmtId="202" fontId="12" fillId="73" borderId="96"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91" xfId="0" quotePrefix="1" applyFont="1" applyFill="1" applyBorder="1" applyAlignment="1">
      <alignment horizontal="center" vertical="center"/>
    </xf>
    <xf numFmtId="0" fontId="12" fillId="6" borderId="91" xfId="0" applyFont="1" applyFill="1" applyBorder="1" applyAlignment="1">
      <alignment horizontal="center" vertical="center"/>
    </xf>
    <xf numFmtId="0" fontId="12" fillId="6" borderId="91" xfId="0" applyFont="1" applyFill="1" applyBorder="1" applyAlignment="1">
      <alignment horizontal="left" vertical="center"/>
    </xf>
    <xf numFmtId="186" fontId="12" fillId="6" borderId="96" xfId="0" applyNumberFormat="1" applyFont="1" applyFill="1" applyBorder="1" applyAlignment="1">
      <alignment horizontal="center" wrapText="1"/>
    </xf>
    <xf numFmtId="186" fontId="12" fillId="6" borderId="88" xfId="0" applyNumberFormat="1" applyFont="1" applyFill="1" applyBorder="1" applyAlignment="1">
      <alignment horizontal="center" wrapText="1"/>
    </xf>
    <xf numFmtId="0" fontId="12" fillId="6" borderId="91" xfId="0" applyFont="1" applyFill="1" applyBorder="1" applyAlignment="1">
      <alignment horizontal="left" vertical="center" wrapText="1"/>
    </xf>
    <xf numFmtId="0" fontId="12" fillId="6" borderId="96" xfId="0" applyFont="1" applyFill="1" applyBorder="1" applyAlignment="1">
      <alignment horizontal="left" vertical="center" wrapText="1"/>
    </xf>
    <xf numFmtId="0" fontId="12" fillId="6" borderId="6" xfId="0" applyFont="1" applyFill="1" applyBorder="1" applyAlignment="1">
      <alignment horizontal="left" vertical="center" wrapText="1"/>
    </xf>
    <xf numFmtId="1" fontId="12" fillId="6" borderId="96"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186" fontId="0" fillId="0" borderId="96"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96"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0" fontId="176" fillId="76" borderId="97" xfId="80" applyFont="1" applyFill="1" applyBorder="1" applyAlignment="1">
      <alignment horizontal="center" vertical="center" wrapText="1"/>
    </xf>
    <xf numFmtId="0" fontId="176" fillId="76" borderId="98" xfId="80" applyFont="1" applyFill="1" applyBorder="1" applyAlignment="1">
      <alignment horizontal="center" vertical="center" wrapText="1"/>
    </xf>
    <xf numFmtId="0" fontId="176" fillId="76" borderId="7" xfId="80" applyFont="1" applyFill="1" applyBorder="1" applyAlignment="1">
      <alignment horizontal="center" vertical="center" wrapText="1"/>
    </xf>
    <xf numFmtId="0" fontId="176" fillId="76" borderId="4" xfId="80" applyFont="1" applyFill="1" applyBorder="1" applyAlignment="1">
      <alignment horizontal="center" vertical="center" wrapText="1"/>
    </xf>
    <xf numFmtId="0" fontId="176" fillId="76" borderId="92" xfId="80" applyFont="1" applyFill="1" applyBorder="1" applyAlignment="1">
      <alignment horizontal="center" vertical="center" wrapText="1"/>
    </xf>
    <xf numFmtId="0" fontId="176" fillId="76" borderId="9" xfId="80" applyFont="1" applyFill="1" applyBorder="1" applyAlignment="1">
      <alignment horizontal="center" vertical="center" wrapText="1"/>
    </xf>
    <xf numFmtId="0" fontId="69" fillId="76" borderId="61" xfId="0" applyFont="1" applyFill="1" applyBorder="1" applyAlignment="1">
      <alignment horizontal="center" vertical="center" wrapText="1"/>
    </xf>
    <xf numFmtId="0" fontId="69" fillId="76" borderId="9" xfId="82" applyFont="1" applyFill="1" applyBorder="1" applyAlignment="1">
      <alignment horizontal="center" vertical="center" wrapText="1"/>
    </xf>
    <xf numFmtId="0" fontId="69" fillId="76" borderId="91" xfId="82" applyFont="1" applyFill="1" applyBorder="1" applyAlignment="1">
      <alignment horizontal="center" vertical="center" wrapText="1"/>
    </xf>
    <xf numFmtId="0" fontId="69" fillId="76" borderId="92" xfId="82" applyFont="1" applyFill="1" applyBorder="1" applyAlignment="1">
      <alignment horizontal="center" vertical="center" wrapText="1"/>
    </xf>
    <xf numFmtId="0" fontId="176" fillId="76" borderId="91" xfId="82" applyFont="1" applyFill="1" applyBorder="1" applyAlignment="1">
      <alignment horizontal="center" vertical="center" wrapText="1"/>
    </xf>
    <xf numFmtId="9" fontId="176" fillId="76" borderId="91" xfId="82" applyNumberFormat="1" applyFont="1" applyFill="1" applyBorder="1" applyAlignment="1">
      <alignment horizontal="center" vertical="center" wrapText="1"/>
    </xf>
    <xf numFmtId="0" fontId="69" fillId="76" borderId="92" xfId="0" applyFont="1" applyFill="1" applyBorder="1" applyAlignment="1">
      <alignment horizontal="center"/>
    </xf>
    <xf numFmtId="0" fontId="69" fillId="76" borderId="10" xfId="0" applyFont="1" applyFill="1" applyBorder="1" applyAlignment="1">
      <alignment horizontal="center"/>
    </xf>
    <xf numFmtId="0" fontId="69" fillId="76" borderId="9" xfId="0" applyFont="1" applyFill="1" applyBorder="1" applyAlignment="1">
      <alignment horizontal="center"/>
    </xf>
    <xf numFmtId="0" fontId="69" fillId="76" borderId="96" xfId="0" applyFont="1" applyFill="1" applyBorder="1" applyAlignment="1">
      <alignment horizontal="center" vertical="center"/>
    </xf>
    <xf numFmtId="0" fontId="69" fillId="76" borderId="6" xfId="0" applyFont="1" applyFill="1" applyBorder="1" applyAlignment="1">
      <alignment horizontal="center" vertical="center"/>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14" xfId="0" applyFont="1" applyFill="1" applyBorder="1" applyAlignment="1">
      <alignment horizontal="left" vertical="center"/>
    </xf>
    <xf numFmtId="0" fontId="0" fillId="0" borderId="0" xfId="0" applyAlignment="1"/>
    <xf numFmtId="0" fontId="69" fillId="76" borderId="91" xfId="9" applyFont="1" applyFill="1" applyBorder="1" applyAlignment="1">
      <alignment horizontal="center" vertical="center" wrapText="1"/>
    </xf>
    <xf numFmtId="0" fontId="69" fillId="76" borderId="96" xfId="9" applyFont="1" applyFill="1" applyBorder="1" applyAlignment="1">
      <alignment horizontal="center" vertical="center" wrapText="1"/>
    </xf>
    <xf numFmtId="0" fontId="69" fillId="76" borderId="6" xfId="9" applyFont="1" applyFill="1" applyBorder="1" applyAlignment="1">
      <alignment horizontal="center" vertical="center" wrapText="1"/>
    </xf>
    <xf numFmtId="0" fontId="69" fillId="76" borderId="96" xfId="9" applyFont="1" applyFill="1" applyBorder="1" applyAlignment="1">
      <alignment horizontal="left" vertical="center" wrapText="1"/>
    </xf>
    <xf numFmtId="0" fontId="69" fillId="76" borderId="6" xfId="9" applyFont="1" applyFill="1" applyBorder="1" applyAlignment="1">
      <alignment horizontal="left" vertical="center" wrapText="1"/>
    </xf>
    <xf numFmtId="0" fontId="39" fillId="6" borderId="96" xfId="0" applyFont="1" applyFill="1" applyBorder="1" applyAlignment="1">
      <alignment horizontal="left" vertical="center"/>
    </xf>
    <xf numFmtId="0" fontId="12" fillId="6" borderId="6" xfId="0" applyFont="1" applyFill="1" applyBorder="1" applyAlignment="1">
      <alignment horizontal="left" vertical="center"/>
    </xf>
    <xf numFmtId="0" fontId="12" fillId="6" borderId="96"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97" xfId="0" applyFont="1" applyFill="1" applyBorder="1" applyAlignment="1">
      <alignment horizontal="left"/>
    </xf>
    <xf numFmtId="0" fontId="12" fillId="6" borderId="100" xfId="0" applyFont="1" applyFill="1" applyBorder="1" applyAlignment="1">
      <alignment horizontal="left"/>
    </xf>
    <xf numFmtId="0" fontId="12" fillId="6" borderId="98" xfId="0" applyFont="1" applyFill="1" applyBorder="1" applyAlignment="1">
      <alignment horizontal="left"/>
    </xf>
    <xf numFmtId="0" fontId="12" fillId="6" borderId="5" xfId="0" applyFont="1" applyFill="1" applyBorder="1" applyAlignment="1">
      <alignment horizontal="left" wrapText="1"/>
    </xf>
    <xf numFmtId="0" fontId="12" fillId="6" borderId="0" xfId="0" applyFont="1" applyFill="1" applyAlignment="1">
      <alignment horizontal="left"/>
    </xf>
    <xf numFmtId="0" fontId="12" fillId="6" borderId="5" xfId="0" applyFont="1" applyFill="1" applyBorder="1" applyAlignment="1">
      <alignment horizontal="left"/>
    </xf>
    <xf numFmtId="0" fontId="12" fillId="6" borderId="12" xfId="0" applyFont="1" applyFill="1" applyBorder="1" applyAlignment="1">
      <alignment horizontal="left"/>
    </xf>
    <xf numFmtId="0" fontId="12" fillId="6" borderId="4" xfId="0" applyFont="1" applyFill="1" applyBorder="1" applyAlignment="1">
      <alignment horizontal="left"/>
    </xf>
    <xf numFmtId="0" fontId="39" fillId="6" borderId="91" xfId="0" applyFont="1" applyFill="1" applyBorder="1" applyAlignment="1">
      <alignment horizontal="left" vertical="center"/>
    </xf>
    <xf numFmtId="0" fontId="12" fillId="6" borderId="14" xfId="0" applyFont="1" applyFill="1" applyBorder="1" applyAlignment="1">
      <alignment horizontal="left" vertical="center" wrapText="1"/>
    </xf>
    <xf numFmtId="0" fontId="12" fillId="6" borderId="92"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2" xfId="0" applyFont="1" applyFill="1" applyBorder="1" applyAlignment="1">
      <alignment horizontal="left" wrapText="1"/>
    </xf>
    <xf numFmtId="0" fontId="12" fillId="6" borderId="4" xfId="0" applyFont="1" applyFill="1" applyBorder="1" applyAlignment="1">
      <alignment horizontal="left" wrapText="1"/>
    </xf>
    <xf numFmtId="0" fontId="12" fillId="6" borderId="6" xfId="0" applyFont="1" applyFill="1" applyBorder="1" applyAlignment="1">
      <alignment horizontal="center" vertical="center"/>
    </xf>
    <xf numFmtId="0" fontId="12" fillId="6" borderId="92"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2" xfId="0" applyFont="1" applyFill="1" applyBorder="1" applyAlignment="1">
      <alignment horizontal="left" vertical="center" wrapText="1"/>
    </xf>
    <xf numFmtId="208" fontId="12" fillId="6" borderId="100" xfId="0" applyNumberFormat="1" applyFont="1" applyFill="1" applyBorder="1" applyAlignment="1">
      <alignment horizontal="left"/>
    </xf>
    <xf numFmtId="0" fontId="12" fillId="6" borderId="97" xfId="0" applyFont="1" applyFill="1" applyBorder="1" applyAlignment="1">
      <alignment horizontal="left" wrapText="1"/>
    </xf>
    <xf numFmtId="0" fontId="12" fillId="6" borderId="100" xfId="0" applyFont="1" applyFill="1" applyBorder="1" applyAlignment="1">
      <alignment horizontal="left" wrapText="1"/>
    </xf>
    <xf numFmtId="0" fontId="12" fillId="6" borderId="98" xfId="0" applyFont="1" applyFill="1" applyBorder="1" applyAlignment="1">
      <alignment horizontal="left" wrapText="1"/>
    </xf>
    <xf numFmtId="0" fontId="12" fillId="6" borderId="92" xfId="0" applyFont="1" applyFill="1" applyBorder="1" applyAlignment="1">
      <alignment horizontal="left" wrapText="1"/>
    </xf>
    <xf numFmtId="0" fontId="12" fillId="6" borderId="10" xfId="0" applyFont="1" applyFill="1" applyBorder="1" applyAlignment="1">
      <alignment horizontal="left" wrapText="1"/>
    </xf>
    <xf numFmtId="0" fontId="12" fillId="6" borderId="9" xfId="0" applyFont="1" applyFill="1" applyBorder="1" applyAlignment="1">
      <alignment horizontal="left" wrapText="1"/>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7" xfId="0" applyFont="1" applyFill="1" applyBorder="1" applyAlignment="1">
      <alignment horizontal="center" vertical="center" wrapText="1"/>
    </xf>
    <xf numFmtId="0" fontId="12" fillId="6" borderId="98" xfId="0" applyFont="1" applyFill="1" applyBorder="1" applyAlignment="1">
      <alignment horizontal="center" vertical="center" wrapText="1"/>
    </xf>
    <xf numFmtId="0" fontId="17" fillId="77" borderId="91" xfId="0" applyFont="1" applyFill="1" applyBorder="1" applyAlignment="1">
      <alignment horizontal="left"/>
    </xf>
    <xf numFmtId="0" fontId="69" fillId="76" borderId="92" xfId="0" applyFont="1" applyFill="1" applyBorder="1" applyAlignment="1">
      <alignment horizontal="left" vertical="top"/>
    </xf>
    <xf numFmtId="0" fontId="69" fillId="76" borderId="10" xfId="0" applyFont="1" applyFill="1" applyBorder="1" applyAlignment="1">
      <alignment horizontal="left" vertical="top"/>
    </xf>
    <xf numFmtId="0" fontId="69" fillId="76" borderId="9" xfId="0" applyFont="1" applyFill="1" applyBorder="1" applyAlignment="1">
      <alignment horizontal="left" vertical="top"/>
    </xf>
    <xf numFmtId="0" fontId="136" fillId="77" borderId="92" xfId="82" applyFont="1" applyFill="1" applyBorder="1" applyAlignment="1">
      <alignment horizontal="left" vertical="center" wrapText="1"/>
    </xf>
    <xf numFmtId="0" fontId="136" fillId="77" borderId="10" xfId="82" applyFont="1" applyFill="1" applyBorder="1" applyAlignment="1">
      <alignment horizontal="left" vertical="center" wrapText="1"/>
    </xf>
    <xf numFmtId="0" fontId="136" fillId="77" borderId="9" xfId="82" applyFont="1" applyFill="1" applyBorder="1" applyAlignment="1">
      <alignment horizontal="left" vertical="center" wrapText="1"/>
    </xf>
    <xf numFmtId="0" fontId="12" fillId="6" borderId="92" xfId="0" applyFont="1" applyFill="1" applyBorder="1" applyAlignment="1">
      <alignment horizontal="left" vertical="center" wrapText="1" indent="2"/>
    </xf>
    <xf numFmtId="0" fontId="12" fillId="6" borderId="9" xfId="0" applyFont="1" applyFill="1" applyBorder="1" applyAlignment="1">
      <alignment horizontal="left" vertical="center" wrapText="1" indent="2"/>
    </xf>
    <xf numFmtId="0" fontId="69" fillId="76" borderId="91" xfId="43" applyFont="1" applyFill="1" applyBorder="1" applyAlignment="1">
      <alignment horizontal="center" vertical="center"/>
    </xf>
    <xf numFmtId="0" fontId="69" fillId="76" borderId="96" xfId="43" applyFont="1" applyFill="1" applyBorder="1" applyAlignment="1">
      <alignment horizontal="left" vertical="center"/>
    </xf>
    <xf numFmtId="0" fontId="69" fillId="76" borderId="6" xfId="43" applyFont="1" applyFill="1" applyBorder="1" applyAlignment="1">
      <alignment horizontal="left" vertical="center"/>
    </xf>
    <xf numFmtId="0" fontId="25" fillId="0" borderId="0" xfId="0" applyFont="1" applyAlignment="1">
      <alignment vertical="center" wrapText="1"/>
    </xf>
    <xf numFmtId="0" fontId="69" fillId="76" borderId="98"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69" fillId="76" borderId="5" xfId="0" applyFont="1" applyFill="1" applyBorder="1" applyAlignment="1">
      <alignment horizontal="center" vertical="center" wrapText="1"/>
    </xf>
    <xf numFmtId="0" fontId="12" fillId="6" borderId="96" xfId="0" applyFont="1" applyFill="1" applyBorder="1" applyAlignment="1">
      <alignment horizontal="left" vertical="top" wrapText="1"/>
    </xf>
    <xf numFmtId="0" fontId="12" fillId="6" borderId="6" xfId="0" applyFont="1" applyFill="1" applyBorder="1" applyAlignment="1">
      <alignment horizontal="left" vertical="top" wrapText="1"/>
    </xf>
    <xf numFmtId="0" fontId="69" fillId="76" borderId="92" xfId="9" applyFont="1" applyFill="1" applyBorder="1" applyAlignment="1">
      <alignment horizontal="center" vertical="center" wrapText="1"/>
    </xf>
    <xf numFmtId="0" fontId="69" fillId="76" borderId="9" xfId="9" applyFont="1" applyFill="1" applyBorder="1" applyAlignment="1">
      <alignment horizontal="center" vertical="center" wrapText="1"/>
    </xf>
    <xf numFmtId="0" fontId="12" fillId="0" borderId="96"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92" fillId="6" borderId="0" xfId="0" applyFont="1" applyFill="1" applyAlignment="1">
      <alignment horizontal="left" vertical="center" wrapText="1"/>
    </xf>
    <xf numFmtId="0" fontId="40" fillId="0" borderId="0" xfId="0" applyFont="1" applyAlignment="1">
      <alignment horizontal="left" vertical="center" wrapText="1"/>
    </xf>
    <xf numFmtId="0" fontId="203" fillId="6" borderId="0" xfId="0" applyFont="1" applyFill="1" applyAlignment="1">
      <alignment horizontal="left" vertical="center" wrapText="1"/>
    </xf>
    <xf numFmtId="0" fontId="192" fillId="0" borderId="0" xfId="0" applyFont="1" applyAlignment="1">
      <alignment horizontal="left" vertical="center" wrapText="1"/>
    </xf>
    <xf numFmtId="0" fontId="40" fillId="6" borderId="0" xfId="0" applyFont="1" applyFill="1" applyAlignment="1">
      <alignment horizontal="left" vertical="center" wrapText="1"/>
    </xf>
    <xf numFmtId="0" fontId="192" fillId="6" borderId="0" xfId="0" applyFont="1" applyFill="1" applyAlignment="1">
      <alignment horizontal="left" vertical="center"/>
    </xf>
    <xf numFmtId="0" fontId="69" fillId="76" borderId="100" xfId="0" applyFont="1" applyFill="1" applyBorder="1" applyAlignment="1">
      <alignment horizontal="center" vertical="center" wrapText="1"/>
    </xf>
    <xf numFmtId="0" fontId="170" fillId="76" borderId="100" xfId="0" applyFont="1" applyFill="1" applyBorder="1" applyAlignment="1">
      <alignment horizontal="center" vertical="center" wrapText="1"/>
    </xf>
    <xf numFmtId="0" fontId="170" fillId="76" borderId="98" xfId="0" applyFont="1" applyFill="1" applyBorder="1" applyAlignment="1">
      <alignment horizontal="center" vertical="center" wrapText="1"/>
    </xf>
    <xf numFmtId="0" fontId="170" fillId="76" borderId="49" xfId="0" applyFont="1" applyFill="1" applyBorder="1" applyAlignment="1">
      <alignment horizontal="center" vertical="center" wrapText="1"/>
    </xf>
    <xf numFmtId="0" fontId="170" fillId="76" borderId="50" xfId="0" applyFont="1" applyFill="1" applyBorder="1" applyAlignment="1">
      <alignment horizontal="center" vertical="center" wrapText="1"/>
    </xf>
    <xf numFmtId="0" fontId="192" fillId="6" borderId="0" xfId="0" applyFont="1" applyFill="1" applyAlignment="1">
      <alignment horizontal="left" wrapText="1"/>
    </xf>
    <xf numFmtId="0" fontId="192" fillId="6" borderId="0" xfId="0" applyFont="1" applyFill="1" applyAlignment="1">
      <alignment horizontal="left" vertical="top" wrapText="1"/>
    </xf>
    <xf numFmtId="0" fontId="212" fillId="6" borderId="0" xfId="0" applyFont="1" applyFill="1" applyAlignment="1">
      <alignment horizontal="left" wrapText="1"/>
    </xf>
    <xf numFmtId="0" fontId="0" fillId="0" borderId="96"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69" fillId="6" borderId="0" xfId="0" applyFont="1" applyFill="1" applyAlignment="1">
      <alignment horizontal="left"/>
    </xf>
    <xf numFmtId="0" fontId="167" fillId="6" borderId="96" xfId="0" applyFont="1" applyFill="1" applyBorder="1" applyAlignment="1">
      <alignment horizontal="center" vertical="center" wrapText="1"/>
    </xf>
    <xf numFmtId="0" fontId="167" fillId="6" borderId="14" xfId="0" applyFont="1" applyFill="1" applyBorder="1" applyAlignment="1">
      <alignment horizontal="center" vertical="center" wrapText="1"/>
    </xf>
    <xf numFmtId="0" fontId="167" fillId="6" borderId="6" xfId="0" applyFont="1" applyFill="1" applyBorder="1" applyAlignment="1">
      <alignment horizontal="center" vertical="center" wrapText="1"/>
    </xf>
    <xf numFmtId="0" fontId="71" fillId="76" borderId="96" xfId="0" applyFont="1" applyFill="1" applyBorder="1" applyAlignment="1">
      <alignment horizontal="center" vertical="center" wrapText="1"/>
    </xf>
    <xf numFmtId="0" fontId="71" fillId="76" borderId="14" xfId="0" applyFont="1" applyFill="1" applyBorder="1" applyAlignment="1">
      <alignment horizontal="center" vertical="center" wrapText="1"/>
    </xf>
    <xf numFmtId="0" fontId="22" fillId="6" borderId="0" xfId="0" applyFont="1" applyFill="1" applyAlignment="1">
      <alignment horizontal="left" vertical="top" wrapText="1"/>
    </xf>
    <xf numFmtId="0" fontId="40" fillId="6" borderId="0" xfId="0" applyFont="1" applyFill="1" applyAlignment="1">
      <alignment horizontal="left" vertical="top" wrapText="1"/>
    </xf>
    <xf numFmtId="0" fontId="69" fillId="76" borderId="97" xfId="0" applyFont="1" applyFill="1" applyBorder="1" applyAlignment="1">
      <alignment horizontal="center" vertical="center"/>
    </xf>
    <xf numFmtId="0" fontId="69" fillId="76" borderId="100" xfId="0" applyFont="1" applyFill="1" applyBorder="1" applyAlignment="1">
      <alignment horizontal="center" vertical="center"/>
    </xf>
    <xf numFmtId="0" fontId="69" fillId="76" borderId="98" xfId="0" applyFont="1" applyFill="1" applyBorder="1" applyAlignment="1">
      <alignment horizontal="center" vertical="center"/>
    </xf>
    <xf numFmtId="0" fontId="69" fillId="76" borderId="97" xfId="0" applyFont="1" applyFill="1" applyBorder="1" applyAlignment="1">
      <alignment horizontal="center" wrapText="1"/>
    </xf>
    <xf numFmtId="0" fontId="69" fillId="76" borderId="100" xfId="0" applyFont="1" applyFill="1" applyBorder="1" applyAlignment="1">
      <alignment horizontal="center" wrapText="1"/>
    </xf>
    <xf numFmtId="0" fontId="69" fillId="76" borderId="98" xfId="0" applyFont="1" applyFill="1" applyBorder="1" applyAlignment="1">
      <alignment horizontal="center" wrapText="1"/>
    </xf>
    <xf numFmtId="0" fontId="192" fillId="6" borderId="0" xfId="0" applyFont="1" applyFill="1" applyAlignment="1">
      <alignment horizontal="left" vertical="top"/>
    </xf>
    <xf numFmtId="0" fontId="203" fillId="6" borderId="0" xfId="0" applyFont="1" applyFill="1" applyAlignment="1">
      <alignment horizontal="left" vertical="top" wrapText="1"/>
    </xf>
    <xf numFmtId="0" fontId="69" fillId="76" borderId="3" xfId="0" applyFont="1" applyFill="1" applyBorder="1" applyAlignment="1">
      <alignment horizontal="left" vertical="center" wrapText="1"/>
    </xf>
    <xf numFmtId="0" fontId="69" fillId="76" borderId="5" xfId="0" applyFont="1" applyFill="1" applyBorder="1" applyAlignment="1">
      <alignment horizontal="left" vertical="center" wrapText="1"/>
    </xf>
    <xf numFmtId="0" fontId="12" fillId="6" borderId="9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40" fillId="6" borderId="96" xfId="0" applyFont="1" applyFill="1" applyBorder="1" applyAlignment="1">
      <alignment horizontal="left" vertical="top" wrapText="1"/>
    </xf>
    <xf numFmtId="0" fontId="40" fillId="6" borderId="14" xfId="0" applyFont="1" applyFill="1" applyBorder="1" applyAlignment="1">
      <alignment horizontal="left" vertical="top" wrapText="1"/>
    </xf>
    <xf numFmtId="0" fontId="40" fillId="6" borderId="6" xfId="0" applyFont="1" applyFill="1" applyBorder="1" applyAlignment="1">
      <alignment horizontal="left" vertical="top" wrapText="1"/>
    </xf>
    <xf numFmtId="0" fontId="17" fillId="77" borderId="92" xfId="0" applyFont="1" applyFill="1" applyBorder="1" applyAlignment="1">
      <alignment horizontal="left" vertical="center"/>
    </xf>
    <xf numFmtId="0" fontId="17" fillId="77" borderId="10" xfId="0" applyFont="1" applyFill="1" applyBorder="1" applyAlignment="1">
      <alignment horizontal="left" vertical="center"/>
    </xf>
    <xf numFmtId="0" fontId="17" fillId="77" borderId="9" xfId="0" applyFont="1" applyFill="1" applyBorder="1" applyAlignment="1">
      <alignment horizontal="left" vertical="center"/>
    </xf>
  </cellXfs>
  <cellStyles count="3323">
    <cellStyle name="%" xfId="3061"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2" xr:uid="{58E21D8E-C477-462C-A676-CCADD3502BBF}"/>
    <cellStyle name="20% - 1. jelölőszín 2" xfId="3063" xr:uid="{67A3CC98-4691-4727-96B0-289D2E6CFF40}"/>
    <cellStyle name="20% - 1. jelölőszín_20130128_ITS on reporting_Annex I_CA" xfId="3064" xr:uid="{C0492349-09C6-41AE-B4B2-E6D99BA13766}"/>
    <cellStyle name="20% - 2. jelölőszín" xfId="3065" xr:uid="{9B00F471-9069-4FF3-8370-AFDBFBCC992B}"/>
    <cellStyle name="20% - 2. jelölőszín 2" xfId="3066" xr:uid="{795CEEE5-A5B3-4F5E-B6F8-5241054FDEAB}"/>
    <cellStyle name="20% - 2. jelölőszín_20130128_ITS on reporting_Annex I_CA" xfId="3067" xr:uid="{9DC185EF-B12B-4851-9AFE-02E52012CF05}"/>
    <cellStyle name="20% - 3. jelölőszín" xfId="3068" xr:uid="{D95B1417-6733-4FA5-AA68-2189CDFF4C55}"/>
    <cellStyle name="20% - 3. jelölőszín 2" xfId="3069" xr:uid="{0601B9ED-7623-46A8-833F-07036FEC5B54}"/>
    <cellStyle name="20% - 3. jelölőszín_20130128_ITS on reporting_Annex I_CA" xfId="3070" xr:uid="{DB5D274E-3086-4B3E-9507-F8D041C16F32}"/>
    <cellStyle name="20% - 4. jelölőszín" xfId="3071" xr:uid="{B5CBFBD7-0F9E-47E0-A065-6919B0C5D7ED}"/>
    <cellStyle name="20% - 4. jelölőszín 2" xfId="3072" xr:uid="{EC22BDCC-F08C-4258-B979-3B3394B47075}"/>
    <cellStyle name="20% - 4. jelölőszín_20130128_ITS on reporting_Annex I_CA" xfId="3073" xr:uid="{0F402926-995D-4505-B508-2F5E19CCDA65}"/>
    <cellStyle name="20% - 5. jelölőszín" xfId="3074" xr:uid="{FB2FE230-6BA1-47F2-9BF0-F59297753894}"/>
    <cellStyle name="20% - 5. jelölőszín 2" xfId="3075" xr:uid="{B1DB5DA8-F598-454E-AAE2-1148FD9EAB40}"/>
    <cellStyle name="20% - 5. jelölőszín_20130128_ITS on reporting_Annex I_CA" xfId="3076" xr:uid="{543C1622-27E7-4A3F-B2EC-3146473F4DE7}"/>
    <cellStyle name="20% - 6. jelölőszín" xfId="3077" xr:uid="{FB5176ED-32D3-42F6-9960-BDD67503B9AA}"/>
    <cellStyle name="20% - 6. jelölőszín 2" xfId="3078" xr:uid="{93BB0745-BEE3-4F7C-B584-00554153AACD}"/>
    <cellStyle name="20% - 6. jelölőszín_20130128_ITS on reporting_Annex I_CA" xfId="3079"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80"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1"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2"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3"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4"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5"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6" xr:uid="{348E8078-BDEF-4CCB-A7CD-6DAB9C36D7C9}"/>
    <cellStyle name="20% - Énfasis2" xfId="3087" xr:uid="{79453450-3F11-4DF4-B441-A72DB65D309B}"/>
    <cellStyle name="20% - Énfasis3" xfId="3088" xr:uid="{19E0C55E-12D8-403C-8019-D15C1FD6A98E}"/>
    <cellStyle name="20% - Énfasis4" xfId="3089" xr:uid="{C679135A-E146-4BD3-B027-4F94541475BF}"/>
    <cellStyle name="20% - Énfasis5" xfId="3090" xr:uid="{2069E224-9EFA-419B-9982-809624D63B34}"/>
    <cellStyle name="20% - Énfasis6" xfId="3091"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2" xr:uid="{B02AB6C3-36BB-4F40-B67C-EEE93C76CD3F}"/>
    <cellStyle name="40% - 1. jelölőszín 2" xfId="3093" xr:uid="{6C803A7D-A563-40C4-9496-6F9C851B9A0A}"/>
    <cellStyle name="40% - 1. jelölőszín_20130128_ITS on reporting_Annex I_CA" xfId="3094" xr:uid="{782CAFD1-B9AC-46D6-903B-69A676FB5049}"/>
    <cellStyle name="40% - 2. jelölőszín" xfId="3095" xr:uid="{276E947E-E819-4C6E-A5C7-5ED75D07903D}"/>
    <cellStyle name="40% - 2. jelölőszín 2" xfId="3096" xr:uid="{999D3E69-101E-44C7-A3AD-72E67D072ACC}"/>
    <cellStyle name="40% - 2. jelölőszín_20130128_ITS on reporting_Annex I_CA" xfId="3097" xr:uid="{647CD289-6086-4D31-9B85-89816CCD3A82}"/>
    <cellStyle name="40% - 3. jelölőszín" xfId="3098" xr:uid="{2FCB82A5-03FB-4D92-B8E1-866BBD1A07C0}"/>
    <cellStyle name="40% - 3. jelölőszín 2" xfId="3099" xr:uid="{6FFC78E0-5E53-44D1-8B94-A9FD50B2013C}"/>
    <cellStyle name="40% - 3. jelölőszín_20130128_ITS on reporting_Annex I_CA" xfId="3100" xr:uid="{37AF504A-407A-4D4F-A9FD-60FE7B9F02EF}"/>
    <cellStyle name="40% - 4. jelölőszín" xfId="3101" xr:uid="{2F494743-0A61-43AF-BDEC-94D6A8E44992}"/>
    <cellStyle name="40% - 4. jelölőszín 2" xfId="3102" xr:uid="{CE2B1E05-C7F5-42D2-B9A2-D900BFBE31B5}"/>
    <cellStyle name="40% - 4. jelölőszín_20130128_ITS on reporting_Annex I_CA" xfId="3103" xr:uid="{1A036348-3598-49D8-B385-E2007C94001D}"/>
    <cellStyle name="40% - 5. jelölőszín" xfId="3104" xr:uid="{D6E66E6F-DA13-4FE1-B89D-7DD3F0D71FBB}"/>
    <cellStyle name="40% - 5. jelölőszín 2" xfId="3105" xr:uid="{79F07B83-D3F8-41DA-99CD-95BEC9A050C1}"/>
    <cellStyle name="40% - 5. jelölőszín_20130128_ITS on reporting_Annex I_CA" xfId="3106" xr:uid="{2B1E9EF5-6AB5-4ECE-9E1E-081CB08390ED}"/>
    <cellStyle name="40% - 6. jelölőszín" xfId="3107" xr:uid="{E7D318BA-B13A-480B-B25E-EF114C8F0A89}"/>
    <cellStyle name="40% - 6. jelölőszín 2" xfId="3108" xr:uid="{548AEBE6-6362-40D7-9AEB-E53F12EA8740}"/>
    <cellStyle name="40% - 6. jelölőszín_20130128_ITS on reporting_Annex I_CA" xfId="3109"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10"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1"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2"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3"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4"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5"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6" xr:uid="{9E9E457A-7849-42EE-A72F-1D4A3D577A1A}"/>
    <cellStyle name="40% - Énfasis2" xfId="3117" xr:uid="{84926AFF-B092-4655-8810-1E4A800348EB}"/>
    <cellStyle name="40% - Énfasis3" xfId="3118" xr:uid="{3AC57409-1125-4916-A3A1-86F4EE8B1DC5}"/>
    <cellStyle name="40% - Énfasis4" xfId="3119" xr:uid="{64475942-55B6-41B2-8932-D17485FB4DB3}"/>
    <cellStyle name="40% - Énfasis5" xfId="3120" xr:uid="{B713885B-4144-42D7-8FA8-5896971014B0}"/>
    <cellStyle name="40% - Énfasis6" xfId="3121"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2" xr:uid="{C7855A69-8F35-4F27-8F2C-B838318424B6}"/>
    <cellStyle name="60% - 2. jelölőszín" xfId="3123" xr:uid="{FBB6523D-9505-4D28-A77C-ECE986ED4FCA}"/>
    <cellStyle name="60% - 3. jelölőszín" xfId="3124" xr:uid="{C707E3D0-A396-4482-B048-ADA2261DE032}"/>
    <cellStyle name="60% - 4. jelölőszín" xfId="3125" xr:uid="{E00BB426-67D5-47E4-93CB-68E240471C7A}"/>
    <cellStyle name="60% - 5. jelölőszín" xfId="3126" xr:uid="{5C79F63A-E2F4-4D32-AD17-424CE6EF8F12}"/>
    <cellStyle name="60% - 6. jelölőszín" xfId="3127"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8"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9"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30"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1"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2"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3"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4" xr:uid="{86CE81A0-6B5F-44B8-B7ED-4BE48E29D359}"/>
    <cellStyle name="60% - Énfasis2" xfId="3135" xr:uid="{409F825C-7342-48C5-AF0C-D9BD2E04DB98}"/>
    <cellStyle name="60% - Énfasis3" xfId="3136" xr:uid="{7C12EC9C-454E-4869-A3F8-0B793FEC33B3}"/>
    <cellStyle name="60% - Énfasis4" xfId="3137" xr:uid="{A2BAFA3D-96F1-43A7-A8C7-39C35B353F28}"/>
    <cellStyle name="60% - Énfasis5" xfId="3138" xr:uid="{B9BC051B-FCB8-4005-96B5-2C8DB810E9E0}"/>
    <cellStyle name="60% - Énfasis6" xfId="3139"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40"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1"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2"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3"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4"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5"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6"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7" xr:uid="{36C49E8C-B8F3-4514-8A8A-6052B34EDA4E}"/>
    <cellStyle name="Bevitel 2" xfId="3277" xr:uid="{231817E9-69AB-4086-8F1E-2F5E655010D1}"/>
    <cellStyle name="blue" xfId="1999" xr:uid="{C61DA95C-82EE-40CF-BC93-89D6B50F684E}"/>
    <cellStyle name="Bra 2" xfId="2000" xr:uid="{29A8E68A-60EC-4DED-B8F1-13E3834DBC58}"/>
    <cellStyle name="Buena" xfId="3148"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9" xr:uid="{9F1E1EB2-F679-4BAA-B9C1-38B98E43C831}"/>
    <cellStyle name="Calculation 2 8" xfId="3278" xr:uid="{2D219C94-9952-4419-8C5E-80D5B8B9FA6F}"/>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50" xr:uid="{1F66C5E6-DBCB-4C92-BB12-7CC121747582}"/>
    <cellStyle name="Cálculo 2" xfId="3279" xr:uid="{CD1A1082-2C73-485A-B627-FDD8484E1901}"/>
    <cellStyle name="CalcҐCurrency (0)_laroux" xfId="508" xr:uid="{8C644B96-35FF-4586-822E-694F99401066}"/>
    <cellStyle name="Celda de comprobación" xfId="3151" xr:uid="{952E98CF-006C-48D0-B9BB-AF546D396B13}"/>
    <cellStyle name="Celda vinculada" xfId="3152"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3" xr:uid="{A1F8F0E6-DC05-4A81-B8CF-259CF49C1F2E}"/>
    <cellStyle name="Címsor 1" xfId="3154" xr:uid="{A1F941FA-9D18-4F81-96D1-A5F4F401C341}"/>
    <cellStyle name="Címsor 2" xfId="3155" xr:uid="{BE354C80-13B9-4DF1-AA3C-2679152D87DC}"/>
    <cellStyle name="Címsor 3" xfId="3156" xr:uid="{95BDFE6B-DF98-4B6A-9570-CDC94A25F3DF}"/>
    <cellStyle name="Címsor 4" xfId="3157"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8"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9"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60"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1"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2" xr:uid="{65A05038-A013-41FF-8467-3188286FE79A}"/>
    <cellStyle name="Encabezado 4" xfId="3163" xr:uid="{A325E194-7887-446A-8C43-D07BB5AF64CF}"/>
    <cellStyle name="Énfasis1" xfId="3164" xr:uid="{DF90226E-B27A-485B-80E7-CC37D1F728AF}"/>
    <cellStyle name="Énfasis2" xfId="3165" xr:uid="{53F069DC-D4D7-463F-B50D-C3E4CD8229E3}"/>
    <cellStyle name="Énfasis3" xfId="3166" xr:uid="{943A4E78-CFC8-4D01-927F-37782D6E437B}"/>
    <cellStyle name="Énfasis4" xfId="3167" xr:uid="{BBB2DB2D-ACBD-42B4-B9C0-FB5BB66B4286}"/>
    <cellStyle name="Énfasis5" xfId="3168" xr:uid="{B145F466-01D5-4159-931E-859BB1FF5AFB}"/>
    <cellStyle name="Énfasis6" xfId="3169"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70" xr:uid="{5AF81804-56B4-40C8-9659-F0E286CD14A7}"/>
    <cellStyle name="Entrada 2" xfId="3280" xr:uid="{E4066651-2149-46D6-9769-8909A57EC330}"/>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1"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2"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3"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319" xr:uid="{E21BA799-9D34-4B15-A281-6E3A70A1B48C}"/>
    <cellStyle name="highlightExposure" xfId="3174" xr:uid="{001A4CA4-1F6A-472F-A52A-4E638E9F8A4D}"/>
    <cellStyle name="highlightExposure 2" xfId="3281" xr:uid="{9896F065-FED4-4335-8883-95766674007C}"/>
    <cellStyle name="highlightText" xfId="3175" xr:uid="{A5129DE8-73F4-4ED2-B883-8A8CB0460905}"/>
    <cellStyle name="highlightText 2" xfId="3282" xr:uid="{294CBF0B-B3A8-4D0D-B8C6-F95E2ED3C135}"/>
    <cellStyle name="Hipervínculo 2" xfId="3176" xr:uid="{0A75F34A-1F4B-4620-841C-190C90A6AF9D}"/>
    <cellStyle name="Hivatkozott cella" xfId="3177" xr:uid="{8F283A40-9116-4D63-950A-FD1039B927E3}"/>
    <cellStyle name="Hyperlink" xfId="3060" xr:uid="{3E67F9F4-6DC4-4509-AB2A-E2B5E900E943}"/>
    <cellStyle name="Hyperlink 2" xfId="2024" xr:uid="{C0B08384-C94F-41A4-8296-F940643FFDB1}"/>
    <cellStyle name="Hyperlink 2 2" xfId="3178" xr:uid="{1FAD927F-05FB-474F-978C-59CF1858AB21}"/>
    <cellStyle name="Hyperlink 3" xfId="2023" xr:uid="{29E91A0A-0074-47D6-BA28-1BB15FF54648}"/>
    <cellStyle name="Hyperlink 3 2" xfId="3179" xr:uid="{EE4D87B7-6922-4DEF-9F43-9E4BB1B60151}"/>
    <cellStyle name="Hyperlänk 2" xfId="2025" xr:uid="{D198E4B6-8BD0-4CB6-A5B5-AD6C50B7C48C}"/>
    <cellStyle name="Incorrecto" xfId="3180"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1" xr:uid="{6B2A19D5-E49A-45B0-AC57-946B3DB125FB}"/>
    <cellStyle name="Input 2 8" xfId="3283" xr:uid="{75E43F76-DA2B-4CB4-A0E7-FEBA87DF79C5}"/>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2" xr:uid="{E864B6CE-6D23-441A-83ED-FA1660B9A91F}"/>
    <cellStyle name="inputExposure 2" xfId="3284" xr:uid="{B6216E89-15DE-4C00-AEAF-319B2813CCC8}"/>
    <cellStyle name="Jegyzet" xfId="3183" xr:uid="{11471888-6B32-43DB-AC81-9D4E6F6A1541}"/>
    <cellStyle name="Jegyzet 2" xfId="3285" xr:uid="{2E571AC0-BB74-4F17-972C-6746E2CCE99D}"/>
    <cellStyle name="Jelölőszín (1)" xfId="3184" xr:uid="{43D4F912-C51C-43CA-8303-EED99E67C566}"/>
    <cellStyle name="Jelölőszín (2)" xfId="3185" xr:uid="{0CEF2EE8-0B40-4879-86FF-246F823544CA}"/>
    <cellStyle name="Jelölőszín (3)" xfId="3186" xr:uid="{106FB828-3B3D-4273-A9AD-1FF8B19DD21F}"/>
    <cellStyle name="Jelölőszín (4)" xfId="3187" xr:uid="{08AB5686-6133-421F-9E03-5ECC46D3A7A1}"/>
    <cellStyle name="Jelölőszín (5)" xfId="3188" xr:uid="{1B2771C7-7DAB-45FC-A020-139B7D8397A8}"/>
    <cellStyle name="Jelölőszín (6)" xfId="3189" xr:uid="{78F3E76C-C072-485B-8BD9-CBD18F255FCE}"/>
    <cellStyle name="Jó" xfId="3190" xr:uid="{187C5A2E-0727-4E61-B4D7-5086A49E9813}"/>
    <cellStyle name="Kessler" xfId="953" xr:uid="{C49358D7-80A2-446A-B6E6-40D54B4ADAFD}"/>
    <cellStyle name="Kimenet" xfId="3191" xr:uid="{5317C904-91CC-4D61-8C15-CF71B73FF1C4}"/>
    <cellStyle name="Kimenet 2" xfId="3286" xr:uid="{CADB4D55-6362-44F0-AED4-7E3704D34EDA}"/>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2"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322" xr:uid="{3D398144-186A-4722-AC0E-936A6A9B6681}"/>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3" xr:uid="{CEF1B492-3BD1-48B3-9990-D4B354842BD4}"/>
    <cellStyle name="Komma 49" xfId="3276" xr:uid="{11BBA473-D3EB-467A-B434-D3250311B5D4}"/>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4" xr:uid="{8DDBDC2B-B0C3-49B6-9244-0265967BB99C}"/>
    <cellStyle name="Lien hypertexte 3" xfId="3195" xr:uid="{B07D3018-B81E-4BD5-A7C6-B48D765C02F0}"/>
    <cellStyle name="Link" xfId="3274" builtinId="8"/>
    <cellStyle name="Link 2" xfId="3196"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7"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8" xr:uid="{195DF565-1B9B-43CA-9727-D1BB6FD25D4E}"/>
    <cellStyle name="main_input" xfId="1117" xr:uid="{4241BDAD-43E1-4914-99A0-D3DC9006E35D}"/>
    <cellStyle name="Millares 2" xfId="3199" xr:uid="{F76E024D-935B-4BF0-8565-FA9B9D113397}"/>
    <cellStyle name="Millares 2 2" xfId="3200" xr:uid="{A0C503ED-2E99-4CA8-8182-BA2FACC2C4A5}"/>
    <cellStyle name="Millares 3" xfId="3201" xr:uid="{61C5430A-0898-4236-87D3-5526D50BD271}"/>
    <cellStyle name="Millares 3 2" xfId="3202" xr:uid="{00900E8C-6777-42D6-B0F5-E35D5F3507A3}"/>
    <cellStyle name="Millares 3 2 2" xfId="3288" xr:uid="{F789C55E-158B-4CD3-A2B9-DADF45A0234F}"/>
    <cellStyle name="Millares 3 3" xfId="3287" xr:uid="{39EB8857-0EC5-477D-B063-1059AF3C56F6}"/>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3"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4"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5" xr:uid="{CF060018-EE1E-4709-B725-125574AC0C1E}"/>
    <cellStyle name="Normal 2 2 3" xfId="45" xr:uid="{F6145B3E-0B4D-4FE4-AA1D-AA0516879013}"/>
    <cellStyle name="Normal 2 2 3 2" xfId="3206" xr:uid="{652CF3E7-0C81-44B7-A3CC-6F5E0AF7D25B}"/>
    <cellStyle name="Normal 2 2 3 3" xfId="3207" xr:uid="{D43979F7-1664-42EC-887A-A1388E3A3CE2}"/>
    <cellStyle name="Normal 2 2 4" xfId="2056" xr:uid="{28713EAA-8523-4390-B5A1-FAA2E2D24EF1}"/>
    <cellStyle name="Normal 2 2 4 2" xfId="3318" xr:uid="{053633C3-D768-4EAA-BB6C-132F66CE0B09}"/>
    <cellStyle name="Normal 2 2 5" xfId="2890" xr:uid="{9FA9C5E9-4D6A-4A77-93F5-18D25FDDB8B6}"/>
    <cellStyle name="Normal 2 2_5" xfId="3208"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9"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10"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1" xr:uid="{3A7198EC-B731-48E7-9E97-34957BF38738}"/>
    <cellStyle name="Normal 3 5" xfId="2119" xr:uid="{C0FDFE77-9DCF-402F-BF45-9280C8C8AA5B}"/>
    <cellStyle name="Normal 3 5 2" xfId="3320" xr:uid="{3B742B2E-2792-4776-A108-3D7EE689F504}"/>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2" xr:uid="{495E1F2D-7374-49C7-8E5A-C6049A92B8A6}"/>
    <cellStyle name="Normal 3_~1520012" xfId="3213"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4"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5"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6"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7"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8" xr:uid="{856E928C-50B5-497D-B4CD-7EECB0D1319F}"/>
    <cellStyle name="Notas" xfId="3219" xr:uid="{F45EE2FE-C0DB-430E-A259-759ECE564A92}"/>
    <cellStyle name="Notas 2" xfId="3289" xr:uid="{C4328A94-11BE-41CA-AFD7-8C29ED39AF0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20"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321" xr:uid="{1D7571E2-3EDA-4421-836C-CB0C167FFA13}"/>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1" xr:uid="{A275B574-7353-42F1-AA93-4C854965896F}"/>
    <cellStyle name="Output 2 8" xfId="3290" xr:uid="{D86C3D0B-8BBB-4CFF-A234-0E6410ACFE61}"/>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2" xr:uid="{1BB0F2DC-645E-4BE8-B8A1-1AF5AE62EE01}"/>
    <cellStyle name="Porcentual 2 2" xfId="3223"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4"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5" xr:uid="{25E12B47-1236-42FF-9FB7-0DCB47D2D87B}"/>
    <cellStyle name="Processing Cell 2" xfId="3291" xr:uid="{5DACF3E6-75E2-471D-AFFA-77818C272E31}"/>
    <cellStyle name="Prozent 2" xfId="3226" xr:uid="{3EEF2B14-B60B-4D95-9E51-5ED66C6E001E}"/>
    <cellStyle name="Rates" xfId="1816" xr:uid="{A60CABB9-C9B9-489B-9671-334A6704EE3D}"/>
    <cellStyle name="realtime" xfId="1817" xr:uid="{E42A32F5-DDAC-43E1-B6AE-E09772240EAA}"/>
    <cellStyle name="result" xfId="1818" xr:uid="{9B433EEF-9AA3-42A7-8543-CCA25AF56187}"/>
    <cellStyle name="Rossz" xfId="3227"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8" xr:uid="{6CCDC896-9B7E-466C-8153-C4FC2BECE917}"/>
    <cellStyle name="Salida 2" xfId="3292" xr:uid="{411D8539-243F-4DFD-8D7C-49BA82C96D4C}"/>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9" xr:uid="{D0C55A26-1186-4EDF-A8E2-C7A1178B51B1}"/>
    <cellStyle name="SAS FM Client calculated data cell (data entry table) 2" xfId="3230" xr:uid="{B7600377-0061-4A01-B039-E5B290EF24C0}"/>
    <cellStyle name="SAS FM Client calculated data cell (data entry table) 2 2" xfId="3294" xr:uid="{E6D1CBB6-0A53-4D0C-9663-9EE5B1774514}"/>
    <cellStyle name="SAS FM Client calculated data cell (data entry table) 3" xfId="3293" xr:uid="{0D7857EC-B93D-4C8A-A348-AAA53FCEF76B}"/>
    <cellStyle name="SAS FM Client calculated data cell (read only table)" xfId="3231" xr:uid="{7CC19F5D-0E30-4482-BFD9-5DCCBE3B14F7}"/>
    <cellStyle name="SAS FM Client calculated data cell (read only table) 2" xfId="3232" xr:uid="{4BD8645D-E395-4299-850D-B4DF4F27240F}"/>
    <cellStyle name="SAS FM Client calculated data cell (read only table) 2 2" xfId="3296" xr:uid="{4E10B26B-6B6D-40B1-B69A-CDE24BD03329}"/>
    <cellStyle name="SAS FM Client calculated data cell (read only table) 3" xfId="3295" xr:uid="{874BDF01-631D-4506-90C6-6A11ADD5D675}"/>
    <cellStyle name="SAS FM Column drillable header" xfId="3233" xr:uid="{FE32C1EA-04A4-4DEE-8002-180499D31177}"/>
    <cellStyle name="SAS FM Column drillable header 2" xfId="3297" xr:uid="{0CF8EED3-E139-4E85-9243-5B64733BB668}"/>
    <cellStyle name="SAS FM Column header" xfId="3234" xr:uid="{DDED3B94-08D5-4727-8EF1-6360AB48BB26}"/>
    <cellStyle name="SAS FM Column header 2" xfId="3298" xr:uid="{AA5C2FD5-04D6-4C46-BD6A-37276E2DEE2F}"/>
    <cellStyle name="SAS FM Drill path" xfId="3235" xr:uid="{4B786157-3BEF-4123-AE47-76430DC55E1B}"/>
    <cellStyle name="SAS FM Invalid data cell" xfId="3236" xr:uid="{89489046-CF2F-4004-96DF-AD9F0500EF8A}"/>
    <cellStyle name="SAS FM Invalid data cell 2" xfId="3237" xr:uid="{0D2929EF-2966-4DBD-AD5C-3C88AB5FA633}"/>
    <cellStyle name="SAS FM Invalid data cell 2 2" xfId="3300" xr:uid="{B8F30BF7-E6A3-4974-A4CE-3C0D520C1EDC}"/>
    <cellStyle name="SAS FM Invalid data cell 3" xfId="3299" xr:uid="{B76A20B6-4527-4CFC-A96C-374AE83E2102}"/>
    <cellStyle name="SAS FM No query data cell" xfId="3238" xr:uid="{69FA4809-9D7E-498B-B260-3C8FBB8F0DDE}"/>
    <cellStyle name="SAS FM No query data cell 2" xfId="3239" xr:uid="{09DF4FE8-0F0F-44E6-A9A1-0FB877AC2179}"/>
    <cellStyle name="SAS FM No query data cell 2 2" xfId="3302" xr:uid="{60FFDE03-BF53-4F8D-AE32-D9B7E6D1860A}"/>
    <cellStyle name="SAS FM No query data cell 3" xfId="3301" xr:uid="{EF3A7A8A-9559-4670-BF1A-87D106FDE585}"/>
    <cellStyle name="SAS FM Protected member data cell" xfId="3240" xr:uid="{F2D3AA21-281E-478B-929D-4739E98B1AFA}"/>
    <cellStyle name="SAS FM Protected member data cell 2" xfId="3241" xr:uid="{22208A35-E5BC-4D57-9B9E-5FB4D895E50D}"/>
    <cellStyle name="SAS FM Protected member data cell 2 2" xfId="3304" xr:uid="{44E5A164-28BA-4F14-B9F4-FDF380D40DE2}"/>
    <cellStyle name="SAS FM Protected member data cell 3" xfId="3303" xr:uid="{72002954-8845-43EE-8FD7-24BCF938ED65}"/>
    <cellStyle name="SAS FM Read-only data cell (data entry table)" xfId="3242" xr:uid="{9DAAF891-9253-4DF0-8FA5-CF68FA472737}"/>
    <cellStyle name="SAS FM Read-only data cell (data entry table) 2" xfId="3243" xr:uid="{18D37856-57CA-4E97-876B-F87402BF577A}"/>
    <cellStyle name="SAS FM Read-only data cell (data entry table) 2 2" xfId="3306" xr:uid="{A4F116A4-7146-4F64-920A-D5DBB63A9A46}"/>
    <cellStyle name="SAS FM Read-only data cell (data entry table) 3" xfId="3305" xr:uid="{10A51D81-9E48-433E-8609-F74C3FBD59A6}"/>
    <cellStyle name="SAS FM Read-only data cell (read-only table)" xfId="3244" xr:uid="{62D0CCAE-C67D-4C7B-916A-7940857D5B31}"/>
    <cellStyle name="SAS FM Read-only data cell (read-only table) 2" xfId="3245" xr:uid="{DD50466F-77AB-457E-B678-96F93D25FF47}"/>
    <cellStyle name="SAS FM Read-only data cell (read-only table) 2 2" xfId="3308" xr:uid="{EF67A579-7D96-40E3-9DF8-79F27776E24D}"/>
    <cellStyle name="SAS FM Read-only data cell (read-only table) 3" xfId="3307" xr:uid="{776EE48E-3A25-4569-9B9B-41A3B6DD6AC9}"/>
    <cellStyle name="SAS FM Row drillable header" xfId="3246" xr:uid="{D641D648-7A41-40EF-A9CE-32D0A3613DD3}"/>
    <cellStyle name="SAS FM Row drillable header 2" xfId="3275" xr:uid="{1056380F-4E27-48E5-A052-4DC2F1BB9B4A}"/>
    <cellStyle name="SAS FM Row header" xfId="3247" xr:uid="{35B23B87-A3FD-4631-ADCA-79D14109399A}"/>
    <cellStyle name="SAS FM Row header 2" xfId="3309" xr:uid="{9A3B25E1-6A0F-4038-80FC-873A20217507}"/>
    <cellStyle name="SAS FM Slicers" xfId="3248" xr:uid="{92C9DC6A-7BF8-4BBC-929F-A5DF22771410}"/>
    <cellStyle name="SAS FM Supplemented member data cell" xfId="3249" xr:uid="{ACFB4BC3-E056-4915-8FE3-C3B6F845C5BA}"/>
    <cellStyle name="SAS FM Supplemented member data cell 2" xfId="3250" xr:uid="{E19E85FC-70C1-4E99-B560-18C9093E0368}"/>
    <cellStyle name="SAS FM Supplemented member data cell 2 2" xfId="3311" xr:uid="{92DECC95-B528-4BBC-89DA-13844098FED4}"/>
    <cellStyle name="SAS FM Supplemented member data cell 3" xfId="3310" xr:uid="{04652D61-7173-4CDE-9103-CCD31A0A7349}"/>
    <cellStyle name="SAS FM Writeable data cell" xfId="3251" xr:uid="{3B36E94B-21A5-46AF-AC94-1DAEAA8FBA24}"/>
    <cellStyle name="SAS FM Writeable data cell 2" xfId="3252" xr:uid="{325BAFE9-B9F8-4678-A7D2-1C9260DB73A6}"/>
    <cellStyle name="SAS FM Writeable data cell 2 2" xfId="3313" xr:uid="{AB43D518-C50D-4A75-B7E8-11573C401DE7}"/>
    <cellStyle name="SAS FM Writeable data cell 3" xfId="3312" xr:uid="{F895266B-2446-408A-B5EE-9B079B35CE03}"/>
    <cellStyle name="Semleges" xfId="3253" xr:uid="{8FDF1A27-B8DD-4B64-A2E9-97C1F4E5C566}"/>
    <cellStyle name="showExposure" xfId="3254" xr:uid="{D1288553-8F80-45C3-ABB0-E7416FD13999}"/>
    <cellStyle name="showExposure 2" xfId="3314" xr:uid="{66AC5FB4-F465-445E-9523-2D3D791246B8}"/>
    <cellStyle name="Standard 2" xfId="3255" xr:uid="{768A041B-C4B5-4C3A-B8BB-DA46266C1104}"/>
    <cellStyle name="Standard 3" xfId="44" xr:uid="{B51F592B-F1B8-4C4F-B64A-00EB0AB72856}"/>
    <cellStyle name="Standard 3 2" xfId="3256" xr:uid="{E1BF39AA-916C-4013-9F2D-B731E6E2DE08}"/>
    <cellStyle name="Standard 4" xfId="3257" xr:uid="{8B270AB0-4BD0-449F-B49D-E29756477331}"/>
    <cellStyle name="Standard 6" xfId="3258" xr:uid="{E437696F-BF7E-49FF-B4D2-B860017DB838}"/>
    <cellStyle name="Standard_20100129_1559 Jentsch_COREP ON 20100129 COREP preliminary proposal_CR SA" xfId="3259"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60" xr:uid="{A991D76A-9975-4BF0-968F-FA27676D8BD6}"/>
    <cellStyle name="Számítás 2" xfId="3315" xr:uid="{0DADF05F-B961-4149-92DC-5A00273E4A33}"/>
    <cellStyle name="TemplateCollectionStyle" xfId="3261"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2" xr:uid="{C09F19CE-A487-461E-B8EF-8E6F2FFC53B4}"/>
    <cellStyle name="Texto explicativo" xfId="3263"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4" xr:uid="{DB69BA12-E2DC-464F-AE59-B9CC139B06EA}"/>
    <cellStyle name="TitreRub" xfId="1901" xr:uid="{720FE996-0703-40A3-85FF-FDA8AC3840A0}"/>
    <cellStyle name="TitreTab" xfId="1902" xr:uid="{2D31C370-733F-4A2D-8EEA-5F58D4511BF1}"/>
    <cellStyle name="Título" xfId="3265" xr:uid="{ABDD3043-957A-4E62-B157-951BE5F4FF70}"/>
    <cellStyle name="Título 1" xfId="3266" xr:uid="{AE3EF65D-69EE-47AE-A499-777201F1330B}"/>
    <cellStyle name="Título 2" xfId="3267" xr:uid="{2B915F27-2809-4194-911B-31C4B0E705D6}"/>
    <cellStyle name="Título 3" xfId="3268" xr:uid="{19F74E59-D4FF-459C-AFD5-F231FD889AB6}"/>
    <cellStyle name="Título_20091015 DE_Proposed amendments to CR SEC_MKR" xfId="3269"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70" xr:uid="{F89379A1-30E6-452F-BDA5-D86D98F0BCDD}"/>
    <cellStyle name="Total 2 8" xfId="3316" xr:uid="{23A2FA24-18CE-49C1-8003-46872466F6FF}"/>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1" xr:uid="{71325226-1DC7-4B76-B47E-FA19DE6D913A}"/>
    <cellStyle name="Valuta 3" xfId="3272"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3" xr:uid="{83E94D70-2E88-45C9-8689-4DBA61D855BE}"/>
    <cellStyle name="Összesen 2" xfId="3317" xr:uid="{FAA44FCE-EEC2-45B7-8D6E-ECB118836A85}"/>
    <cellStyle name="ÅëÈ­ [0]_´ë¿ìÃâÇÏ¿äÃ» " xfId="224" xr:uid="{A2307A35-CEDB-41EC-9DCF-8354ECE15CF8}"/>
    <cellStyle name="ÅëÈ­_´ë¿ìÃâÇÏ¿äÃ» " xfId="225" xr:uid="{0D5FB7E4-2FA8-4197-9BF6-60BADAC5A05A}"/>
    <cellStyle name="ÅRPressTxt2" xfId="2886" xr:uid="{B661DB2F-AFD6-4B83-A6F4-4E5D5C193E78}"/>
  </cellStyles>
  <dxfs count="3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bank.dk/om-banken/investor-relations/gaeld-og-fundingstrategi" TargetMode="External"/><Relationship Id="rId13" Type="http://schemas.openxmlformats.org/officeDocument/2006/relationships/hyperlink" Target="https://www.al-bank.dk/om-banken/investor-relations/gaeld-og-fundingstrategi" TargetMode="External"/><Relationship Id="rId3" Type="http://schemas.openxmlformats.org/officeDocument/2006/relationships/hyperlink" Target="https://www.al-bank.dk/om-banken/investor-relations/gaeld-og-fundingstrategi" TargetMode="External"/><Relationship Id="rId7" Type="http://schemas.openxmlformats.org/officeDocument/2006/relationships/hyperlink" Target="https://www.al-bank.dk/om-banken/investor-relations/gaeld-og-fundingstrategi" TargetMode="External"/><Relationship Id="rId12" Type="http://schemas.openxmlformats.org/officeDocument/2006/relationships/hyperlink" Target="https://www.al-bank.dk/om-banken/investor-relations/gaeld-og-fundingstrategi" TargetMode="External"/><Relationship Id="rId2" Type="http://schemas.openxmlformats.org/officeDocument/2006/relationships/hyperlink" Target="https://www.al-bank.dk/om-banken/investor-relations/gaeld-og-fundingstrategi" TargetMode="External"/><Relationship Id="rId16" Type="http://schemas.openxmlformats.org/officeDocument/2006/relationships/printerSettings" Target="../printerSettings/printerSettings10.bin"/><Relationship Id="rId1" Type="http://schemas.openxmlformats.org/officeDocument/2006/relationships/hyperlink" Target="https://www.al-bank.dk/om-banken/investor-relations/gaeld-og-fundingstrategi" TargetMode="External"/><Relationship Id="rId6" Type="http://schemas.openxmlformats.org/officeDocument/2006/relationships/hyperlink" Target="https://www.al-bank.dk/om-banken/investor-relations/gaeld-og-fundingstrategi" TargetMode="External"/><Relationship Id="rId11" Type="http://schemas.openxmlformats.org/officeDocument/2006/relationships/hyperlink" Target="https://www.al-bank.dk/om-banken/investor-relations/gaeld-og-fundingstrategi" TargetMode="External"/><Relationship Id="rId5" Type="http://schemas.openxmlformats.org/officeDocument/2006/relationships/hyperlink" Target="https://www.al-bank.dk/om-banken/investor-relations/gaeld-og-fundingstrategi" TargetMode="External"/><Relationship Id="rId15" Type="http://schemas.openxmlformats.org/officeDocument/2006/relationships/hyperlink" Target="https://www.al-bank.dk/om-banken/investor-relations/gaeld-og-fundingstrategi" TargetMode="External"/><Relationship Id="rId10" Type="http://schemas.openxmlformats.org/officeDocument/2006/relationships/hyperlink" Target="https://www.al-bank.dk/om-banken/investor-relations/gaeld-og-fundingstrategi" TargetMode="External"/><Relationship Id="rId4" Type="http://schemas.openxmlformats.org/officeDocument/2006/relationships/hyperlink" Target="https://www.al-bank.dk/om-banken/investor-relations/gaeld-og-fundingstrategi" TargetMode="External"/><Relationship Id="rId9" Type="http://schemas.openxmlformats.org/officeDocument/2006/relationships/hyperlink" Target="https://www.al-bank.dk/om-banken/investor-relations/gaeld-og-fundingstrategi" TargetMode="External"/><Relationship Id="rId14" Type="http://schemas.openxmlformats.org/officeDocument/2006/relationships/hyperlink" Target="https://www.al-bank.dk/om-banken/investor-relations/gaeld-og-fundingstrateg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al-bank.dk/media/ta4lztij/loenpolitik-2024-marts.pdf" TargetMode="External"/><Relationship Id="rId1" Type="http://schemas.openxmlformats.org/officeDocument/2006/relationships/hyperlink" Target="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A3" sqref="A3"/>
    </sheetView>
  </sheetViews>
  <sheetFormatPr defaultColWidth="9.140625" defaultRowHeight="15"/>
  <cols>
    <col min="1" max="16384" width="9.140625" style="29"/>
  </cols>
  <sheetData>
    <row r="2" spans="2:8">
      <c r="B2" s="342" t="s">
        <v>0</v>
      </c>
      <c r="C2" s="342"/>
      <c r="D2" s="343"/>
      <c r="E2" s="343"/>
      <c r="F2" s="343"/>
      <c r="G2" s="343"/>
      <c r="H2" s="343"/>
    </row>
    <row r="3" spans="2:8">
      <c r="B3" s="865" t="s">
        <v>1</v>
      </c>
      <c r="C3" s="865"/>
      <c r="D3" s="865"/>
      <c r="E3" s="865"/>
      <c r="F3" s="865"/>
      <c r="G3" s="865"/>
      <c r="H3" s="865"/>
    </row>
    <row r="4" spans="2:8">
      <c r="B4" s="865"/>
      <c r="C4" s="865"/>
      <c r="D4" s="865"/>
      <c r="E4" s="865"/>
      <c r="F4" s="865"/>
      <c r="G4" s="865"/>
      <c r="H4" s="865"/>
    </row>
    <row r="5" spans="2:8">
      <c r="B5" s="865"/>
      <c r="C5" s="865"/>
      <c r="D5" s="865"/>
      <c r="E5" s="865"/>
      <c r="F5" s="865"/>
      <c r="G5" s="865"/>
      <c r="H5" s="865"/>
    </row>
    <row r="6" spans="2:8">
      <c r="B6" s="865"/>
      <c r="C6" s="865"/>
      <c r="D6" s="865"/>
      <c r="E6" s="865"/>
      <c r="F6" s="865"/>
      <c r="G6" s="865"/>
      <c r="H6" s="865"/>
    </row>
    <row r="7" spans="2:8">
      <c r="B7" s="865"/>
      <c r="C7" s="865"/>
      <c r="D7" s="865"/>
      <c r="E7" s="865"/>
      <c r="F7" s="865"/>
      <c r="G7" s="865"/>
      <c r="H7" s="865"/>
    </row>
    <row r="8" spans="2:8">
      <c r="B8" s="865"/>
      <c r="C8" s="865"/>
      <c r="D8" s="865"/>
      <c r="E8" s="865"/>
      <c r="F8" s="865"/>
      <c r="G8" s="865"/>
      <c r="H8" s="865"/>
    </row>
    <row r="9" spans="2:8">
      <c r="B9" s="865"/>
      <c r="C9" s="865"/>
      <c r="D9" s="865"/>
      <c r="E9" s="865"/>
      <c r="F9" s="865"/>
      <c r="G9" s="865"/>
      <c r="H9" s="865"/>
    </row>
    <row r="10" spans="2:8">
      <c r="B10" s="865"/>
      <c r="C10" s="865"/>
      <c r="D10" s="865"/>
      <c r="E10" s="865"/>
      <c r="F10" s="865"/>
      <c r="G10" s="865"/>
      <c r="H10" s="865"/>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0">
    <pageSetUpPr fitToPage="1"/>
  </sheetPr>
  <dimension ref="B2:N118"/>
  <sheetViews>
    <sheetView showGridLines="0" zoomScale="90" zoomScaleNormal="90" workbookViewId="0">
      <selection activeCell="O21" sqref="O21"/>
    </sheetView>
  </sheetViews>
  <sheetFormatPr defaultColWidth="9.140625" defaultRowHeight="15"/>
  <cols>
    <col min="1" max="2" width="9.140625" style="13"/>
    <col min="3" max="3" width="82" style="13" customWidth="1"/>
    <col min="4" max="4" width="23.140625" style="13" customWidth="1"/>
    <col min="5" max="5" width="40.5703125" style="13" customWidth="1"/>
    <col min="6" max="7" width="10.7109375" style="13" customWidth="1"/>
    <col min="8" max="8" width="15.7109375" style="13" customWidth="1"/>
    <col min="9" max="16384" width="9.140625" style="13"/>
  </cols>
  <sheetData>
    <row r="2" spans="2:14" ht="21">
      <c r="B2" s="118" t="s">
        <v>445</v>
      </c>
      <c r="H2" s="289" t="s">
        <v>272</v>
      </c>
    </row>
    <row r="3" spans="2:14" ht="21">
      <c r="B3" s="118"/>
    </row>
    <row r="5" spans="2:14" ht="45">
      <c r="B5" s="911" t="s">
        <v>423</v>
      </c>
      <c r="C5" s="912"/>
      <c r="D5" s="404" t="s">
        <v>446</v>
      </c>
      <c r="E5" s="404" t="s">
        <v>447</v>
      </c>
      <c r="F5" s="14"/>
    </row>
    <row r="6" spans="2:14">
      <c r="B6" s="913" t="s">
        <v>448</v>
      </c>
      <c r="C6" s="914"/>
      <c r="D6" s="914"/>
      <c r="E6" s="915"/>
      <c r="F6" s="14"/>
    </row>
    <row r="7" spans="2:14">
      <c r="B7" s="69">
        <v>1</v>
      </c>
      <c r="C7" s="67" t="s">
        <v>449</v>
      </c>
      <c r="D7" s="411">
        <v>2100</v>
      </c>
      <c r="E7" s="456" t="s">
        <v>450</v>
      </c>
      <c r="F7" s="14"/>
    </row>
    <row r="8" spans="2:14">
      <c r="B8" s="414"/>
      <c r="C8" s="427" t="s">
        <v>451</v>
      </c>
      <c r="D8" s="411">
        <v>0</v>
      </c>
      <c r="E8" s="457"/>
      <c r="F8" s="14"/>
    </row>
    <row r="9" spans="2:14">
      <c r="B9" s="414"/>
      <c r="C9" s="427" t="s">
        <v>452</v>
      </c>
      <c r="D9" s="411">
        <v>0</v>
      </c>
      <c r="E9" s="457"/>
      <c r="F9" s="14"/>
    </row>
    <row r="10" spans="2:14">
      <c r="B10" s="414"/>
      <c r="C10" s="427" t="s">
        <v>453</v>
      </c>
      <c r="D10" s="411">
        <v>0</v>
      </c>
      <c r="E10" s="457"/>
      <c r="F10" s="14"/>
    </row>
    <row r="11" spans="2:14">
      <c r="B11" s="414">
        <v>2</v>
      </c>
      <c r="C11" s="427" t="s">
        <v>454</v>
      </c>
      <c r="D11" s="411">
        <v>7716.6819758560068</v>
      </c>
      <c r="E11" s="457"/>
      <c r="F11" s="71"/>
      <c r="N11" s="273"/>
    </row>
    <row r="12" spans="2:14">
      <c r="B12" s="414">
        <v>3</v>
      </c>
      <c r="C12" s="427" t="s">
        <v>455</v>
      </c>
      <c r="D12" s="411">
        <v>1040.7889393899998</v>
      </c>
      <c r="E12" s="457"/>
    </row>
    <row r="13" spans="2:14">
      <c r="B13" s="414" t="s">
        <v>456</v>
      </c>
      <c r="C13" s="427" t="s">
        <v>457</v>
      </c>
      <c r="D13" s="411">
        <v>0</v>
      </c>
      <c r="E13" s="457"/>
    </row>
    <row r="14" spans="2:14" ht="30">
      <c r="B14" s="414">
        <v>4</v>
      </c>
      <c r="C14" s="427" t="s">
        <v>458</v>
      </c>
      <c r="D14" s="411">
        <v>0</v>
      </c>
      <c r="E14" s="457"/>
    </row>
    <row r="15" spans="2:14">
      <c r="B15" s="414">
        <v>5</v>
      </c>
      <c r="C15" s="427" t="s">
        <v>459</v>
      </c>
      <c r="D15" s="411">
        <v>1277.2837497032581</v>
      </c>
      <c r="E15" s="457"/>
    </row>
    <row r="16" spans="2:14">
      <c r="B16" s="414" t="s">
        <v>460</v>
      </c>
      <c r="C16" s="427" t="s">
        <v>461</v>
      </c>
      <c r="D16" s="411">
        <v>631.04299083545141</v>
      </c>
      <c r="E16" s="457"/>
    </row>
    <row r="17" spans="2:5">
      <c r="B17" s="458">
        <v>6</v>
      </c>
      <c r="C17" s="459" t="s">
        <v>462</v>
      </c>
      <c r="D17" s="460">
        <v>12765.797655784716</v>
      </c>
      <c r="E17" s="461"/>
    </row>
    <row r="18" spans="2:5">
      <c r="B18" s="913" t="s">
        <v>463</v>
      </c>
      <c r="C18" s="914"/>
      <c r="D18" s="914"/>
      <c r="E18" s="915"/>
    </row>
    <row r="19" spans="2:5">
      <c r="B19" s="414">
        <v>7</v>
      </c>
      <c r="C19" s="427" t="s">
        <v>464</v>
      </c>
      <c r="D19" s="411">
        <v>-39.059492997290008</v>
      </c>
      <c r="E19" s="457"/>
    </row>
    <row r="20" spans="2:5">
      <c r="B20" s="414">
        <v>8</v>
      </c>
      <c r="C20" s="427" t="s">
        <v>465</v>
      </c>
      <c r="D20" s="411">
        <v>-155.50681176000001</v>
      </c>
      <c r="E20" s="462" t="s">
        <v>466</v>
      </c>
    </row>
    <row r="21" spans="2:5">
      <c r="B21" s="414">
        <v>9</v>
      </c>
      <c r="C21" s="427" t="s">
        <v>438</v>
      </c>
      <c r="D21" s="411"/>
      <c r="E21" s="463"/>
    </row>
    <row r="22" spans="2:5" ht="45">
      <c r="B22" s="414">
        <v>10</v>
      </c>
      <c r="C22" s="427" t="s">
        <v>467</v>
      </c>
      <c r="D22" s="411">
        <v>0</v>
      </c>
      <c r="E22" s="457"/>
    </row>
    <row r="23" spans="2:5" ht="30">
      <c r="B23" s="414">
        <v>11</v>
      </c>
      <c r="C23" s="427" t="s">
        <v>468</v>
      </c>
      <c r="D23" s="411">
        <v>0</v>
      </c>
      <c r="E23" s="457"/>
    </row>
    <row r="24" spans="2:5">
      <c r="B24" s="414">
        <v>12</v>
      </c>
      <c r="C24" s="427" t="s">
        <v>469</v>
      </c>
      <c r="D24" s="411">
        <v>0</v>
      </c>
      <c r="E24" s="457"/>
    </row>
    <row r="25" spans="2:5">
      <c r="B25" s="414">
        <v>13</v>
      </c>
      <c r="C25" s="427" t="s">
        <v>470</v>
      </c>
      <c r="D25" s="411">
        <v>0</v>
      </c>
      <c r="E25" s="457"/>
    </row>
    <row r="26" spans="2:5" ht="30">
      <c r="B26" s="414">
        <v>14</v>
      </c>
      <c r="C26" s="427" t="s">
        <v>471</v>
      </c>
      <c r="D26" s="411">
        <v>0</v>
      </c>
      <c r="E26" s="457"/>
    </row>
    <row r="27" spans="2:5">
      <c r="B27" s="414">
        <v>15</v>
      </c>
      <c r="C27" s="427" t="s">
        <v>472</v>
      </c>
      <c r="D27" s="411">
        <v>0</v>
      </c>
      <c r="E27" s="457"/>
    </row>
    <row r="28" spans="2:5" ht="36.6" customHeight="1">
      <c r="B28" s="414">
        <v>16</v>
      </c>
      <c r="C28" s="427" t="s">
        <v>473</v>
      </c>
      <c r="D28" s="411">
        <v>-10.528564579999999</v>
      </c>
      <c r="E28" s="463"/>
    </row>
    <row r="29" spans="2:5" ht="72.95" customHeight="1">
      <c r="B29" s="414">
        <v>17</v>
      </c>
      <c r="C29" s="427" t="s">
        <v>474</v>
      </c>
      <c r="D29" s="411">
        <v>0</v>
      </c>
      <c r="E29" s="457"/>
    </row>
    <row r="30" spans="2:5" ht="60">
      <c r="B30" s="414">
        <v>18</v>
      </c>
      <c r="C30" s="427" t="s">
        <v>475</v>
      </c>
      <c r="D30" s="411">
        <v>-192.81787506752937</v>
      </c>
      <c r="E30" s="457"/>
    </row>
    <row r="31" spans="2:5" ht="60">
      <c r="B31" s="414">
        <v>19</v>
      </c>
      <c r="C31" s="427" t="s">
        <v>476</v>
      </c>
      <c r="D31" s="411">
        <v>0</v>
      </c>
      <c r="E31" s="457"/>
    </row>
    <row r="32" spans="2:5">
      <c r="B32" s="414">
        <v>20</v>
      </c>
      <c r="C32" s="427" t="s">
        <v>438</v>
      </c>
      <c r="D32" s="453"/>
      <c r="E32" s="453"/>
    </row>
    <row r="33" spans="2:6" ht="30">
      <c r="B33" s="414" t="s">
        <v>477</v>
      </c>
      <c r="C33" s="427" t="s">
        <v>478</v>
      </c>
      <c r="D33" s="411">
        <v>0</v>
      </c>
      <c r="E33" s="464"/>
    </row>
    <row r="34" spans="2:6">
      <c r="B34" s="414" t="s">
        <v>479</v>
      </c>
      <c r="C34" s="427" t="s">
        <v>480</v>
      </c>
      <c r="D34" s="411">
        <v>0</v>
      </c>
      <c r="E34" s="457"/>
    </row>
    <row r="35" spans="2:6">
      <c r="B35" s="414" t="s">
        <v>481</v>
      </c>
      <c r="C35" s="427" t="s">
        <v>482</v>
      </c>
      <c r="D35" s="411">
        <v>0</v>
      </c>
      <c r="E35" s="457"/>
    </row>
    <row r="36" spans="2:6">
      <c r="B36" s="414" t="s">
        <v>483</v>
      </c>
      <c r="C36" s="427" t="s">
        <v>484</v>
      </c>
      <c r="D36" s="411">
        <v>0</v>
      </c>
      <c r="E36" s="457"/>
    </row>
    <row r="37" spans="2:6" ht="45">
      <c r="B37" s="414">
        <v>21</v>
      </c>
      <c r="C37" s="427" t="s">
        <v>485</v>
      </c>
      <c r="D37" s="411">
        <v>0</v>
      </c>
      <c r="E37" s="457"/>
    </row>
    <row r="38" spans="2:6">
      <c r="B38" s="414">
        <v>22</v>
      </c>
      <c r="C38" s="427" t="s">
        <v>486</v>
      </c>
      <c r="D38" s="411">
        <v>0</v>
      </c>
      <c r="E38" s="457"/>
    </row>
    <row r="39" spans="2:6" ht="45">
      <c r="B39" s="414">
        <v>23</v>
      </c>
      <c r="C39" s="427" t="s">
        <v>487</v>
      </c>
      <c r="D39" s="411">
        <v>0</v>
      </c>
      <c r="E39" s="463"/>
    </row>
    <row r="40" spans="2:6">
      <c r="B40" s="414">
        <v>24</v>
      </c>
      <c r="C40" s="427" t="s">
        <v>438</v>
      </c>
      <c r="D40" s="411"/>
      <c r="E40" s="463"/>
    </row>
    <row r="41" spans="2:6">
      <c r="B41" s="414">
        <v>25</v>
      </c>
      <c r="C41" s="427" t="s">
        <v>488</v>
      </c>
      <c r="D41" s="411">
        <v>0</v>
      </c>
      <c r="E41" s="457"/>
    </row>
    <row r="42" spans="2:6">
      <c r="B42" s="414" t="s">
        <v>489</v>
      </c>
      <c r="C42" s="427" t="s">
        <v>490</v>
      </c>
      <c r="D42" s="411">
        <v>0</v>
      </c>
      <c r="E42" s="457"/>
    </row>
    <row r="43" spans="2:6" ht="45">
      <c r="B43" s="414" t="s">
        <v>491</v>
      </c>
      <c r="C43" s="427" t="s">
        <v>492</v>
      </c>
      <c r="D43" s="411">
        <v>0</v>
      </c>
      <c r="E43" s="465"/>
      <c r="F43" s="261"/>
    </row>
    <row r="44" spans="2:6">
      <c r="B44" s="414">
        <v>26</v>
      </c>
      <c r="C44" s="427" t="s">
        <v>438</v>
      </c>
      <c r="D44" s="453"/>
      <c r="E44" s="453"/>
    </row>
    <row r="45" spans="2:6" ht="30">
      <c r="B45" s="414">
        <v>27</v>
      </c>
      <c r="C45" s="427" t="s">
        <v>493</v>
      </c>
      <c r="D45" s="411">
        <v>0</v>
      </c>
      <c r="E45" s="457"/>
    </row>
    <row r="46" spans="2:6">
      <c r="B46" s="414" t="s">
        <v>494</v>
      </c>
      <c r="C46" s="427" t="s">
        <v>495</v>
      </c>
      <c r="D46" s="411">
        <v>-382.73747759750023</v>
      </c>
      <c r="E46" s="457"/>
    </row>
    <row r="47" spans="2:6">
      <c r="B47" s="458">
        <v>28</v>
      </c>
      <c r="C47" s="459" t="s">
        <v>496</v>
      </c>
      <c r="D47" s="411">
        <v>-780.65022200231965</v>
      </c>
      <c r="E47" s="461"/>
    </row>
    <row r="48" spans="2:6">
      <c r="B48" s="458">
        <v>29</v>
      </c>
      <c r="C48" s="459" t="s">
        <v>497</v>
      </c>
      <c r="D48" s="460">
        <v>11985.147433782397</v>
      </c>
      <c r="E48" s="461"/>
    </row>
    <row r="49" spans="2:5">
      <c r="B49" s="913" t="s">
        <v>498</v>
      </c>
      <c r="C49" s="914"/>
      <c r="D49" s="914"/>
      <c r="E49" s="915"/>
    </row>
    <row r="50" spans="2:5">
      <c r="B50" s="414">
        <v>30</v>
      </c>
      <c r="C50" s="427" t="s">
        <v>449</v>
      </c>
      <c r="D50" s="411">
        <v>884.67022853999993</v>
      </c>
      <c r="E50" s="456" t="s">
        <v>499</v>
      </c>
    </row>
    <row r="51" spans="2:5">
      <c r="B51" s="414">
        <v>31</v>
      </c>
      <c r="C51" s="427" t="s">
        <v>500</v>
      </c>
      <c r="D51" s="411">
        <v>0</v>
      </c>
      <c r="E51" s="464"/>
    </row>
    <row r="52" spans="2:5">
      <c r="B52" s="414">
        <v>32</v>
      </c>
      <c r="C52" s="427" t="s">
        <v>501</v>
      </c>
      <c r="D52" s="411">
        <v>0</v>
      </c>
      <c r="E52" s="464"/>
    </row>
    <row r="53" spans="2:5" ht="30">
      <c r="B53" s="414">
        <v>33</v>
      </c>
      <c r="C53" s="427" t="s">
        <v>502</v>
      </c>
      <c r="D53" s="411">
        <v>0</v>
      </c>
      <c r="E53" s="457"/>
    </row>
    <row r="54" spans="2:5">
      <c r="B54" s="414" t="s">
        <v>503</v>
      </c>
      <c r="C54" s="427" t="s">
        <v>504</v>
      </c>
      <c r="D54" s="411">
        <v>0</v>
      </c>
      <c r="E54" s="457"/>
    </row>
    <row r="55" spans="2:5">
      <c r="B55" s="414" t="s">
        <v>505</v>
      </c>
      <c r="C55" s="427" t="s">
        <v>506</v>
      </c>
      <c r="D55" s="411">
        <v>0</v>
      </c>
      <c r="E55" s="457"/>
    </row>
    <row r="56" spans="2:5" ht="30">
      <c r="B56" s="414">
        <v>34</v>
      </c>
      <c r="C56" s="427" t="s">
        <v>507</v>
      </c>
      <c r="D56" s="411">
        <v>105.8554602223013</v>
      </c>
      <c r="E56" s="457"/>
    </row>
    <row r="57" spans="2:5">
      <c r="B57" s="414">
        <v>35</v>
      </c>
      <c r="C57" s="427" t="s">
        <v>508</v>
      </c>
      <c r="D57" s="411">
        <v>0</v>
      </c>
      <c r="E57" s="457"/>
    </row>
    <row r="58" spans="2:5">
      <c r="B58" s="458">
        <v>36</v>
      </c>
      <c r="C58" s="459" t="s">
        <v>509</v>
      </c>
      <c r="D58" s="460">
        <v>990.52568876230123</v>
      </c>
      <c r="E58" s="461"/>
    </row>
    <row r="59" spans="2:5">
      <c r="B59" s="913" t="s">
        <v>510</v>
      </c>
      <c r="C59" s="914"/>
      <c r="D59" s="914"/>
      <c r="E59" s="915"/>
    </row>
    <row r="60" spans="2:5">
      <c r="B60" s="414">
        <v>37</v>
      </c>
      <c r="C60" s="427" t="s">
        <v>511</v>
      </c>
      <c r="D60" s="411">
        <v>0</v>
      </c>
      <c r="E60" s="464"/>
    </row>
    <row r="61" spans="2:5" ht="45">
      <c r="B61" s="414">
        <v>38</v>
      </c>
      <c r="C61" s="427" t="s">
        <v>512</v>
      </c>
      <c r="D61" s="411">
        <v>0</v>
      </c>
      <c r="E61" s="457"/>
    </row>
    <row r="62" spans="2:5" ht="45">
      <c r="B62" s="414">
        <v>39</v>
      </c>
      <c r="C62" s="427" t="s">
        <v>513</v>
      </c>
      <c r="D62" s="411">
        <v>0</v>
      </c>
      <c r="E62" s="457"/>
    </row>
    <row r="63" spans="2:5" ht="45">
      <c r="B63" s="414">
        <v>40</v>
      </c>
      <c r="C63" s="427" t="s">
        <v>514</v>
      </c>
      <c r="D63" s="411">
        <v>0</v>
      </c>
      <c r="E63" s="457"/>
    </row>
    <row r="64" spans="2:5">
      <c r="B64" s="414">
        <v>41</v>
      </c>
      <c r="C64" s="427" t="s">
        <v>438</v>
      </c>
      <c r="D64" s="453"/>
      <c r="E64" s="453"/>
    </row>
    <row r="65" spans="2:8">
      <c r="B65" s="414">
        <v>42</v>
      </c>
      <c r="C65" s="427" t="s">
        <v>515</v>
      </c>
      <c r="D65" s="411">
        <v>0</v>
      </c>
      <c r="E65" s="457"/>
    </row>
    <row r="66" spans="2:8">
      <c r="B66" s="414" t="s">
        <v>516</v>
      </c>
      <c r="C66" s="427" t="s">
        <v>517</v>
      </c>
      <c r="D66" s="411">
        <v>0</v>
      </c>
      <c r="E66" s="457"/>
    </row>
    <row r="67" spans="2:8">
      <c r="B67" s="458">
        <v>43</v>
      </c>
      <c r="C67" s="459" t="s">
        <v>518</v>
      </c>
      <c r="D67" s="411">
        <v>0</v>
      </c>
      <c r="E67" s="457"/>
    </row>
    <row r="68" spans="2:8">
      <c r="B68" s="458">
        <v>44</v>
      </c>
      <c r="C68" s="459" t="s">
        <v>519</v>
      </c>
      <c r="D68" s="460">
        <v>990.52568876230123</v>
      </c>
      <c r="E68" s="464"/>
      <c r="H68" s="68"/>
    </row>
    <row r="69" spans="2:8">
      <c r="B69" s="458">
        <v>45</v>
      </c>
      <c r="C69" s="459" t="s">
        <v>520</v>
      </c>
      <c r="D69" s="460">
        <v>12975.673122544698</v>
      </c>
      <c r="E69" s="464"/>
      <c r="H69" s="37"/>
    </row>
    <row r="70" spans="2:8">
      <c r="B70" s="913" t="s">
        <v>521</v>
      </c>
      <c r="C70" s="914"/>
      <c r="D70" s="914"/>
      <c r="E70" s="915"/>
      <c r="H70" s="37"/>
    </row>
    <row r="71" spans="2:8">
      <c r="B71" s="414">
        <v>46</v>
      </c>
      <c r="C71" s="427" t="s">
        <v>522</v>
      </c>
      <c r="D71" s="411">
        <v>1292.97812638</v>
      </c>
      <c r="E71" s="457"/>
    </row>
    <row r="72" spans="2:8" ht="30">
      <c r="B72" s="414">
        <v>47</v>
      </c>
      <c r="C72" s="427" t="s">
        <v>523</v>
      </c>
      <c r="D72" s="411">
        <v>0</v>
      </c>
      <c r="E72" s="464"/>
    </row>
    <row r="73" spans="2:8">
      <c r="B73" s="414" t="s">
        <v>524</v>
      </c>
      <c r="C73" s="427" t="s">
        <v>525</v>
      </c>
      <c r="D73" s="411">
        <v>0</v>
      </c>
      <c r="E73" s="464"/>
    </row>
    <row r="74" spans="2:8">
      <c r="B74" s="414" t="s">
        <v>526</v>
      </c>
      <c r="C74" s="427" t="s">
        <v>527</v>
      </c>
      <c r="D74" s="411">
        <v>0</v>
      </c>
      <c r="E74" s="464"/>
    </row>
    <row r="75" spans="2:8" ht="45">
      <c r="B75" s="414">
        <v>48</v>
      </c>
      <c r="C75" s="427" t="s">
        <v>528</v>
      </c>
      <c r="D75" s="411">
        <v>51.137406856071948</v>
      </c>
      <c r="E75" s="457"/>
    </row>
    <row r="76" spans="2:8">
      <c r="B76" s="414">
        <v>49</v>
      </c>
      <c r="C76" s="427" t="s">
        <v>529</v>
      </c>
      <c r="D76" s="411">
        <v>0</v>
      </c>
      <c r="E76" s="457"/>
    </row>
    <row r="77" spans="2:8">
      <c r="B77" s="414">
        <v>50</v>
      </c>
      <c r="C77" s="427" t="s">
        <v>530</v>
      </c>
      <c r="D77" s="411">
        <v>0</v>
      </c>
      <c r="E77" s="457"/>
    </row>
    <row r="78" spans="2:8">
      <c r="B78" s="458">
        <v>51</v>
      </c>
      <c r="C78" s="459" t="s">
        <v>531</v>
      </c>
      <c r="D78" s="460">
        <v>1344.115533236072</v>
      </c>
      <c r="E78" s="457"/>
    </row>
    <row r="79" spans="2:8">
      <c r="B79" s="913" t="s">
        <v>532</v>
      </c>
      <c r="C79" s="914"/>
      <c r="D79" s="914"/>
      <c r="E79" s="915"/>
    </row>
    <row r="80" spans="2:8" ht="30">
      <c r="B80" s="414">
        <v>52</v>
      </c>
      <c r="C80" s="427" t="s">
        <v>533</v>
      </c>
      <c r="D80" s="411">
        <v>0</v>
      </c>
      <c r="E80" s="457"/>
    </row>
    <row r="81" spans="2:5" ht="60">
      <c r="B81" s="414">
        <v>53</v>
      </c>
      <c r="C81" s="427" t="s">
        <v>534</v>
      </c>
      <c r="D81" s="411">
        <v>0</v>
      </c>
      <c r="E81" s="457"/>
    </row>
    <row r="82" spans="2:5" ht="60">
      <c r="B82" s="414">
        <v>54</v>
      </c>
      <c r="C82" s="427" t="s">
        <v>535</v>
      </c>
      <c r="D82" s="411">
        <v>-1.747636631102842</v>
      </c>
      <c r="E82" s="457"/>
    </row>
    <row r="83" spans="2:5">
      <c r="B83" s="414" t="s">
        <v>536</v>
      </c>
      <c r="C83" s="427" t="s">
        <v>438</v>
      </c>
      <c r="D83" s="453"/>
      <c r="E83" s="453"/>
    </row>
    <row r="84" spans="2:5" ht="45">
      <c r="B84" s="414">
        <v>55</v>
      </c>
      <c r="C84" s="427" t="s">
        <v>537</v>
      </c>
      <c r="D84" s="411">
        <v>0</v>
      </c>
      <c r="E84" s="457"/>
    </row>
    <row r="85" spans="2:5">
      <c r="B85" s="414">
        <v>56</v>
      </c>
      <c r="C85" s="427" t="s">
        <v>438</v>
      </c>
      <c r="D85" s="453"/>
      <c r="E85" s="453"/>
    </row>
    <row r="86" spans="2:5" ht="30">
      <c r="B86" s="414" t="s">
        <v>538</v>
      </c>
      <c r="C86" s="425" t="s">
        <v>539</v>
      </c>
      <c r="D86" s="411">
        <v>0</v>
      </c>
      <c r="E86" s="457"/>
    </row>
    <row r="87" spans="2:5">
      <c r="B87" s="414" t="s">
        <v>540</v>
      </c>
      <c r="C87" s="425" t="s">
        <v>541</v>
      </c>
      <c r="D87" s="411">
        <v>0</v>
      </c>
      <c r="E87" s="457"/>
    </row>
    <row r="88" spans="2:5">
      <c r="B88" s="458">
        <v>57</v>
      </c>
      <c r="C88" s="466" t="s">
        <v>542</v>
      </c>
      <c r="D88" s="460">
        <v>-1.747636631102842</v>
      </c>
      <c r="E88" s="467"/>
    </row>
    <row r="89" spans="2:5">
      <c r="B89" s="458">
        <v>58</v>
      </c>
      <c r="C89" s="466" t="s">
        <v>543</v>
      </c>
      <c r="D89" s="460">
        <v>1342.3678966049692</v>
      </c>
      <c r="E89" s="457"/>
    </row>
    <row r="90" spans="2:5">
      <c r="B90" s="458">
        <v>59</v>
      </c>
      <c r="C90" s="466" t="s">
        <v>544</v>
      </c>
      <c r="D90" s="460">
        <v>14318.041019149667</v>
      </c>
      <c r="E90" s="457"/>
    </row>
    <row r="91" spans="2:5">
      <c r="B91" s="458">
        <v>60</v>
      </c>
      <c r="C91" s="466" t="s">
        <v>545</v>
      </c>
      <c r="D91" s="460">
        <v>66883.074396123702</v>
      </c>
      <c r="E91" s="457"/>
    </row>
    <row r="92" spans="2:5">
      <c r="B92" s="913" t="s">
        <v>546</v>
      </c>
      <c r="C92" s="914"/>
      <c r="D92" s="914"/>
      <c r="E92" s="915"/>
    </row>
    <row r="93" spans="2:5">
      <c r="B93" s="414">
        <v>61</v>
      </c>
      <c r="C93" s="427" t="s">
        <v>547</v>
      </c>
      <c r="D93" s="468">
        <v>17.919552206584889</v>
      </c>
      <c r="E93" s="457"/>
    </row>
    <row r="94" spans="2:5">
      <c r="B94" s="414">
        <v>62</v>
      </c>
      <c r="C94" s="427" t="s">
        <v>548</v>
      </c>
      <c r="D94" s="468">
        <v>19.400533303380445</v>
      </c>
      <c r="E94" s="457"/>
    </row>
    <row r="95" spans="2:5">
      <c r="B95" s="414">
        <v>63</v>
      </c>
      <c r="C95" s="427" t="s">
        <v>549</v>
      </c>
      <c r="D95" s="468">
        <v>21.407570074230154</v>
      </c>
      <c r="E95" s="457"/>
    </row>
    <row r="96" spans="2:5">
      <c r="B96" s="414">
        <v>64</v>
      </c>
      <c r="C96" s="427" t="s">
        <v>550</v>
      </c>
      <c r="D96" s="468">
        <v>16.508533232113699</v>
      </c>
      <c r="E96" s="457"/>
    </row>
    <row r="97" spans="2:5">
      <c r="B97" s="414">
        <v>65</v>
      </c>
      <c r="C97" s="427" t="s">
        <v>551</v>
      </c>
      <c r="D97" s="468">
        <v>2.5</v>
      </c>
      <c r="E97" s="457"/>
    </row>
    <row r="98" spans="2:5">
      <c r="B98" s="414">
        <v>66</v>
      </c>
      <c r="C98" s="427" t="s">
        <v>552</v>
      </c>
      <c r="D98" s="468">
        <v>2.4948767455435443</v>
      </c>
      <c r="E98" s="457"/>
    </row>
    <row r="99" spans="2:5">
      <c r="B99" s="414">
        <v>67</v>
      </c>
      <c r="C99" s="427" t="s">
        <v>553</v>
      </c>
      <c r="D99" s="468">
        <v>0.38965125369321912</v>
      </c>
      <c r="E99" s="457"/>
    </row>
    <row r="100" spans="2:5" ht="30">
      <c r="B100" s="414" t="s">
        <v>554</v>
      </c>
      <c r="C100" s="469" t="s">
        <v>555</v>
      </c>
      <c r="D100" s="468">
        <v>1</v>
      </c>
      <c r="E100" s="457"/>
    </row>
    <row r="101" spans="2:5" ht="30">
      <c r="B101" s="431" t="s">
        <v>556</v>
      </c>
      <c r="C101" s="470" t="s">
        <v>557</v>
      </c>
      <c r="D101" s="468">
        <v>5.6240052328769146</v>
      </c>
      <c r="E101" s="457"/>
    </row>
    <row r="102" spans="2:5" ht="30">
      <c r="B102" s="414">
        <v>68</v>
      </c>
      <c r="C102" s="471" t="s">
        <v>558</v>
      </c>
      <c r="D102" s="472">
        <v>13.977531923894448</v>
      </c>
      <c r="E102" s="457"/>
    </row>
    <row r="103" spans="2:5">
      <c r="B103" s="414">
        <v>69</v>
      </c>
      <c r="C103" s="425" t="s">
        <v>438</v>
      </c>
      <c r="D103" s="453"/>
      <c r="E103" s="453"/>
    </row>
    <row r="104" spans="2:5">
      <c r="B104" s="414">
        <v>70</v>
      </c>
      <c r="C104" s="425" t="s">
        <v>438</v>
      </c>
      <c r="D104" s="453"/>
      <c r="E104" s="453"/>
    </row>
    <row r="105" spans="2:5">
      <c r="B105" s="414">
        <v>71</v>
      </c>
      <c r="C105" s="425" t="s">
        <v>438</v>
      </c>
      <c r="D105" s="453"/>
      <c r="E105" s="453"/>
    </row>
    <row r="106" spans="2:5">
      <c r="B106" s="913" t="s">
        <v>559</v>
      </c>
      <c r="C106" s="914"/>
      <c r="D106" s="914"/>
      <c r="E106" s="915"/>
    </row>
    <row r="107" spans="2:5" ht="45">
      <c r="B107" s="414">
        <v>72</v>
      </c>
      <c r="C107" s="427" t="s">
        <v>560</v>
      </c>
      <c r="D107" s="411">
        <v>1247.0639045013677</v>
      </c>
      <c r="E107" s="425"/>
    </row>
    <row r="108" spans="2:5" ht="45">
      <c r="B108" s="414">
        <v>73</v>
      </c>
      <c r="C108" s="427" t="s">
        <v>561</v>
      </c>
      <c r="D108" s="411">
        <v>495.57320295999995</v>
      </c>
      <c r="E108" s="457"/>
    </row>
    <row r="109" spans="2:5">
      <c r="B109" s="414">
        <v>74</v>
      </c>
      <c r="C109" s="427" t="s">
        <v>438</v>
      </c>
      <c r="D109" s="468"/>
      <c r="E109" s="457"/>
    </row>
    <row r="110" spans="2:5" ht="30">
      <c r="B110" s="414">
        <v>75</v>
      </c>
      <c r="C110" s="427" t="s">
        <v>562</v>
      </c>
      <c r="D110" s="468">
        <v>0</v>
      </c>
      <c r="E110" s="457"/>
    </row>
    <row r="111" spans="2:5">
      <c r="B111" s="913" t="s">
        <v>563</v>
      </c>
      <c r="C111" s="914"/>
      <c r="D111" s="914"/>
      <c r="E111" s="915"/>
    </row>
    <row r="112" spans="2:5" ht="30">
      <c r="B112" s="414">
        <v>76</v>
      </c>
      <c r="C112" s="427" t="s">
        <v>564</v>
      </c>
      <c r="D112" s="473">
        <v>0</v>
      </c>
      <c r="E112" s="457"/>
    </row>
    <row r="113" spans="2:5">
      <c r="B113" s="414">
        <v>77</v>
      </c>
      <c r="C113" s="427" t="s">
        <v>565</v>
      </c>
      <c r="D113" s="473">
        <v>0</v>
      </c>
      <c r="E113" s="457"/>
    </row>
    <row r="114" spans="2:5" ht="13.5" customHeight="1">
      <c r="B114" s="916">
        <v>78</v>
      </c>
      <c r="C114" s="917" t="s">
        <v>566</v>
      </c>
      <c r="D114" s="918">
        <v>0</v>
      </c>
      <c r="E114" s="921"/>
    </row>
    <row r="115" spans="2:5" ht="12" customHeight="1">
      <c r="B115" s="916"/>
      <c r="C115" s="917"/>
      <c r="D115" s="919"/>
      <c r="E115" s="922"/>
    </row>
    <row r="116" spans="2:5" ht="5.0999999999999996" customHeight="1">
      <c r="B116" s="916"/>
      <c r="C116" s="917"/>
      <c r="D116" s="919"/>
      <c r="E116" s="922"/>
    </row>
    <row r="117" spans="2:5" ht="8.25" customHeight="1">
      <c r="B117" s="916"/>
      <c r="C117" s="917"/>
      <c r="D117" s="920"/>
      <c r="E117" s="923"/>
    </row>
    <row r="118" spans="2:5">
      <c r="B118" s="414">
        <v>79</v>
      </c>
      <c r="C118" s="427" t="s">
        <v>567</v>
      </c>
      <c r="D118" s="473">
        <v>0</v>
      </c>
      <c r="E118" s="457"/>
    </row>
  </sheetData>
  <mergeCells count="14">
    <mergeCell ref="B114:B117"/>
    <mergeCell ref="C114:C117"/>
    <mergeCell ref="B70:E70"/>
    <mergeCell ref="B6:E6"/>
    <mergeCell ref="B18:E18"/>
    <mergeCell ref="B49:E49"/>
    <mergeCell ref="B59:E59"/>
    <mergeCell ref="D114:D117"/>
    <mergeCell ref="E114:E117"/>
    <mergeCell ref="B5:C5"/>
    <mergeCell ref="B79:E79"/>
    <mergeCell ref="B92:E92"/>
    <mergeCell ref="B106:E106"/>
    <mergeCell ref="B111:E111"/>
  </mergeCells>
  <hyperlinks>
    <hyperlink ref="H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codeName="Ark11">
    <pageSetUpPr fitToPage="1"/>
  </sheetPr>
  <dimension ref="B2:N50"/>
  <sheetViews>
    <sheetView zoomScale="90" zoomScaleNormal="90" workbookViewId="0">
      <selection activeCell="C40" sqref="C40:C46"/>
    </sheetView>
  </sheetViews>
  <sheetFormatPr defaultColWidth="8.5703125" defaultRowHeight="15"/>
  <cols>
    <col min="1" max="1" width="4.42578125" style="29" customWidth="1"/>
    <col min="2" max="2" width="73.5703125" style="29" customWidth="1"/>
    <col min="3" max="3" width="29.140625" style="94" customWidth="1"/>
    <col min="4" max="4" width="23.5703125" style="29" customWidth="1"/>
    <col min="5" max="6" width="10.7109375" style="29" customWidth="1"/>
    <col min="7" max="7" width="15.7109375" style="29" customWidth="1"/>
    <col min="8" max="16384" width="8.5703125" style="29"/>
  </cols>
  <sheetData>
    <row r="2" spans="2:14" ht="21">
      <c r="B2" s="116" t="s">
        <v>568</v>
      </c>
      <c r="C2" s="90"/>
      <c r="D2" s="90"/>
      <c r="G2" s="289" t="s">
        <v>272</v>
      </c>
    </row>
    <row r="3" spans="2:14" ht="21">
      <c r="B3" s="116"/>
      <c r="C3" s="90"/>
      <c r="D3" s="90"/>
    </row>
    <row r="4" spans="2:14" ht="16.5" customHeight="1"/>
    <row r="5" spans="2:14" ht="43.5" customHeight="1">
      <c r="B5" s="930" t="s">
        <v>423</v>
      </c>
      <c r="C5" s="928" t="s">
        <v>569</v>
      </c>
      <c r="D5" s="924" t="s">
        <v>570</v>
      </c>
      <c r="E5" s="95"/>
    </row>
    <row r="6" spans="2:14" ht="16.5" customHeight="1">
      <c r="B6" s="931"/>
      <c r="C6" s="929"/>
      <c r="D6" s="925"/>
      <c r="E6" s="96"/>
    </row>
    <row r="7" spans="2:14" ht="16.5" customHeight="1">
      <c r="B7" s="926" t="s">
        <v>571</v>
      </c>
      <c r="C7" s="926"/>
      <c r="D7" s="926"/>
      <c r="E7" s="97"/>
    </row>
    <row r="8" spans="2:14">
      <c r="B8" s="400" t="s">
        <v>572</v>
      </c>
      <c r="C8" s="364">
        <v>18058.118418229998</v>
      </c>
      <c r="D8" s="474"/>
    </row>
    <row r="9" spans="2:14">
      <c r="B9" s="400" t="s">
        <v>573</v>
      </c>
      <c r="C9" s="364">
        <v>569.95019302999992</v>
      </c>
      <c r="D9" s="474"/>
    </row>
    <row r="10" spans="2:14">
      <c r="B10" s="400" t="s">
        <v>574</v>
      </c>
      <c r="C10" s="364">
        <v>52792.862817000001</v>
      </c>
      <c r="D10" s="474"/>
    </row>
    <row r="11" spans="2:14">
      <c r="B11" s="400" t="s">
        <v>575</v>
      </c>
      <c r="C11" s="364">
        <v>29471.698012159999</v>
      </c>
      <c r="D11" s="474"/>
      <c r="N11" s="269"/>
    </row>
    <row r="12" spans="2:14">
      <c r="B12" s="400" t="s">
        <v>576</v>
      </c>
      <c r="C12" s="364">
        <v>2462.2931634699999</v>
      </c>
      <c r="D12" s="474"/>
    </row>
    <row r="13" spans="2:14">
      <c r="B13" s="400" t="s">
        <v>577</v>
      </c>
      <c r="C13" s="364">
        <v>108.96263710999999</v>
      </c>
      <c r="D13" s="474"/>
    </row>
    <row r="14" spans="2:14">
      <c r="B14" s="400" t="s">
        <v>578</v>
      </c>
      <c r="C14" s="364">
        <v>18703.60753279</v>
      </c>
      <c r="D14" s="474"/>
    </row>
    <row r="15" spans="2:14">
      <c r="B15" s="400" t="s">
        <v>579</v>
      </c>
      <c r="C15" s="364">
        <v>155.50681202999999</v>
      </c>
      <c r="D15" s="474" t="s">
        <v>580</v>
      </c>
    </row>
    <row r="16" spans="2:14">
      <c r="B16" s="400" t="s">
        <v>581</v>
      </c>
      <c r="C16" s="364">
        <v>2590.44813677</v>
      </c>
      <c r="D16" s="474"/>
    </row>
    <row r="17" spans="2:4">
      <c r="B17" s="400" t="s">
        <v>582</v>
      </c>
      <c r="C17" s="364">
        <v>130.11898969999999</v>
      </c>
      <c r="D17" s="474"/>
    </row>
    <row r="18" spans="2:4">
      <c r="B18" s="400" t="s">
        <v>583</v>
      </c>
      <c r="C18" s="364">
        <v>121.29363507999999</v>
      </c>
      <c r="D18" s="474"/>
    </row>
    <row r="19" spans="2:4">
      <c r="B19" s="400" t="s">
        <v>584</v>
      </c>
      <c r="C19" s="411">
        <v>0</v>
      </c>
      <c r="D19" s="474" t="s">
        <v>585</v>
      </c>
    </row>
    <row r="20" spans="2:4">
      <c r="B20" s="400" t="s">
        <v>586</v>
      </c>
      <c r="C20" s="364">
        <v>11.101421</v>
      </c>
      <c r="D20" s="474"/>
    </row>
    <row r="21" spans="2:4">
      <c r="B21" s="400" t="s">
        <v>587</v>
      </c>
      <c r="C21" s="364">
        <v>1711.6084170299998</v>
      </c>
      <c r="D21" s="474"/>
    </row>
    <row r="22" spans="2:4">
      <c r="B22" s="400" t="s">
        <v>588</v>
      </c>
      <c r="C22" s="364">
        <v>88.094634959999993</v>
      </c>
      <c r="D22" s="474"/>
    </row>
    <row r="23" spans="2:4">
      <c r="B23" s="475" t="s">
        <v>589</v>
      </c>
      <c r="C23" s="476">
        <v>126975.66482035999</v>
      </c>
      <c r="D23" s="476"/>
    </row>
    <row r="24" spans="2:4">
      <c r="B24" s="98"/>
      <c r="C24" s="29"/>
      <c r="D24" s="94"/>
    </row>
    <row r="25" spans="2:4">
      <c r="B25" s="926" t="s">
        <v>590</v>
      </c>
      <c r="C25" s="926"/>
      <c r="D25" s="926"/>
    </row>
    <row r="26" spans="2:4">
      <c r="B26" s="400" t="s">
        <v>591</v>
      </c>
      <c r="C26" s="477">
        <v>653.45155037000495</v>
      </c>
      <c r="D26" s="474"/>
    </row>
    <row r="27" spans="2:4">
      <c r="B27" s="400" t="s">
        <v>592</v>
      </c>
      <c r="C27" s="477">
        <v>80485.631870719997</v>
      </c>
      <c r="D27" s="474"/>
    </row>
    <row r="28" spans="2:4">
      <c r="B28" s="400" t="s">
        <v>593</v>
      </c>
      <c r="C28" s="477">
        <v>18703.60753279</v>
      </c>
      <c r="D28" s="474"/>
    </row>
    <row r="29" spans="2:4">
      <c r="B29" s="400" t="s">
        <v>1983</v>
      </c>
      <c r="C29" s="477">
        <v>3530.3804710499999</v>
      </c>
      <c r="D29" s="474"/>
    </row>
    <row r="30" spans="2:4">
      <c r="B30" s="400" t="s">
        <v>594</v>
      </c>
      <c r="C30" s="477">
        <v>3504.42576173</v>
      </c>
      <c r="D30" s="474"/>
    </row>
    <row r="31" spans="2:4">
      <c r="B31" s="400" t="s">
        <v>595</v>
      </c>
      <c r="C31" s="774">
        <v>40.064911379999998</v>
      </c>
      <c r="D31" s="474"/>
    </row>
    <row r="32" spans="2:4">
      <c r="B32" s="400" t="s">
        <v>596</v>
      </c>
      <c r="C32" s="411">
        <v>0</v>
      </c>
      <c r="D32" s="474"/>
    </row>
    <row r="33" spans="2:6">
      <c r="B33" s="400" t="s">
        <v>597</v>
      </c>
      <c r="C33" s="477">
        <v>3449.0658211999998</v>
      </c>
      <c r="D33" s="474"/>
    </row>
    <row r="34" spans="2:6">
      <c r="B34" s="400" t="s">
        <v>588</v>
      </c>
      <c r="C34" s="477">
        <v>82.16787961</v>
      </c>
      <c r="D34" s="474"/>
    </row>
    <row r="35" spans="2:6">
      <c r="B35" s="400" t="s">
        <v>598</v>
      </c>
      <c r="C35" s="477">
        <v>401.73848642000002</v>
      </c>
      <c r="D35" s="474"/>
    </row>
    <row r="36" spans="2:6">
      <c r="B36" s="400" t="s">
        <v>599</v>
      </c>
      <c r="C36" s="477">
        <v>1275</v>
      </c>
      <c r="D36" s="474"/>
    </row>
    <row r="37" spans="2:6">
      <c r="B37" s="475" t="s">
        <v>600</v>
      </c>
      <c r="C37" s="478">
        <v>112125.53428527001</v>
      </c>
      <c r="D37" s="476"/>
    </row>
    <row r="38" spans="2:6">
      <c r="C38" s="29"/>
      <c r="D38" s="94"/>
    </row>
    <row r="39" spans="2:6">
      <c r="B39" s="927" t="s">
        <v>601</v>
      </c>
      <c r="C39" s="927"/>
      <c r="D39" s="927"/>
    </row>
    <row r="40" spans="2:6">
      <c r="B40" s="99" t="s">
        <v>601</v>
      </c>
      <c r="C40" s="255">
        <v>12032.21638351</v>
      </c>
      <c r="D40" s="100"/>
    </row>
    <row r="41" spans="2:6">
      <c r="B41" s="479" t="s">
        <v>602</v>
      </c>
      <c r="C41" s="480">
        <v>2100</v>
      </c>
      <c r="D41" s="390" t="s">
        <v>603</v>
      </c>
    </row>
    <row r="42" spans="2:6">
      <c r="B42" s="479" t="s">
        <v>604</v>
      </c>
      <c r="C42" s="480">
        <v>1040.78893939</v>
      </c>
      <c r="D42" s="390" t="s">
        <v>605</v>
      </c>
    </row>
    <row r="43" spans="2:6">
      <c r="B43" s="479" t="s">
        <v>606</v>
      </c>
      <c r="C43" s="480">
        <v>8891.4274441199996</v>
      </c>
      <c r="D43" s="390" t="s">
        <v>607</v>
      </c>
    </row>
    <row r="44" spans="2:6">
      <c r="B44" s="481" t="s">
        <v>608</v>
      </c>
      <c r="C44" s="480">
        <v>984.52642705999995</v>
      </c>
      <c r="D44" s="390" t="s">
        <v>609</v>
      </c>
      <c r="F44" s="259"/>
    </row>
    <row r="45" spans="2:6">
      <c r="B45" s="481" t="s">
        <v>610</v>
      </c>
      <c r="C45" s="480">
        <v>1833.3877245199999</v>
      </c>
      <c r="D45" s="390" t="s">
        <v>611</v>
      </c>
    </row>
    <row r="46" spans="2:6" ht="16.5" customHeight="1">
      <c r="B46" s="475" t="s">
        <v>612</v>
      </c>
      <c r="C46" s="478">
        <v>126975.66482036001</v>
      </c>
      <c r="D46" s="476"/>
    </row>
    <row r="47" spans="2:6">
      <c r="C47" s="29"/>
      <c r="D47" s="94"/>
    </row>
    <row r="48" spans="2:6">
      <c r="C48" s="29"/>
      <c r="D48" s="94"/>
    </row>
    <row r="49" spans="2:4" ht="16.5" customHeight="1">
      <c r="B49" s="98"/>
      <c r="C49" s="29"/>
      <c r="D49" s="94"/>
    </row>
    <row r="50" spans="2:4">
      <c r="B50" s="32"/>
      <c r="C50" s="29"/>
      <c r="D50" s="94"/>
    </row>
  </sheetData>
  <mergeCells count="6">
    <mergeCell ref="D5:D6"/>
    <mergeCell ref="B7:D7"/>
    <mergeCell ref="B25:D25"/>
    <mergeCell ref="B39:D39"/>
    <mergeCell ref="C5:C6"/>
    <mergeCell ref="B5:B6"/>
  </mergeCells>
  <conditionalFormatting sqref="C31">
    <cfRule type="cellIs" dxfId="20"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468-E6F0-4BF8-988B-8BC5FC149DEC}">
  <sheetPr codeName="Ark12">
    <pageSetUpPr fitToPage="1"/>
  </sheetPr>
  <dimension ref="B2:V64"/>
  <sheetViews>
    <sheetView zoomScale="90" zoomScaleNormal="90" workbookViewId="0">
      <selection activeCell="R26" sqref="R26"/>
    </sheetView>
  </sheetViews>
  <sheetFormatPr defaultColWidth="9.140625" defaultRowHeight="15"/>
  <cols>
    <col min="1" max="1" width="5.5703125" style="32" customWidth="1"/>
    <col min="2" max="2" width="20" style="30" customWidth="1"/>
    <col min="3" max="3" width="77" style="89" customWidth="1"/>
    <col min="4" max="22" width="25.7109375" style="830" customWidth="1"/>
    <col min="23" max="16384" width="9.140625" style="32"/>
  </cols>
  <sheetData>
    <row r="2" spans="2:22" ht="21">
      <c r="B2" s="116" t="s">
        <v>613</v>
      </c>
      <c r="C2" s="91"/>
      <c r="D2" s="92"/>
      <c r="E2" s="92"/>
      <c r="F2" s="92"/>
      <c r="G2" s="289" t="s">
        <v>272</v>
      </c>
    </row>
    <row r="3" spans="2:22" ht="20.25">
      <c r="B3" s="90"/>
      <c r="C3" s="91"/>
      <c r="D3" s="92"/>
      <c r="E3" s="92"/>
      <c r="F3" s="92"/>
    </row>
    <row r="4" spans="2:22" ht="20.25">
      <c r="B4" s="90"/>
      <c r="C4" s="91"/>
      <c r="D4" s="92"/>
      <c r="E4" s="92"/>
      <c r="F4" s="92"/>
    </row>
    <row r="5" spans="2:22" s="93" customFormat="1">
      <c r="B5" s="911" t="s">
        <v>423</v>
      </c>
      <c r="C5" s="912"/>
      <c r="D5" s="831"/>
      <c r="E5" s="831"/>
      <c r="F5" s="831"/>
      <c r="G5" s="831"/>
      <c r="H5" s="831"/>
      <c r="I5" s="831"/>
      <c r="J5" s="831"/>
      <c r="K5" s="831"/>
      <c r="L5" s="831"/>
      <c r="M5" s="831"/>
      <c r="N5" s="831"/>
      <c r="O5" s="831"/>
      <c r="P5" s="831"/>
      <c r="Q5" s="831"/>
      <c r="R5" s="831"/>
      <c r="S5" s="831"/>
      <c r="T5" s="831"/>
      <c r="U5" s="831"/>
      <c r="V5" s="831"/>
    </row>
    <row r="6" spans="2:22">
      <c r="B6" s="482">
        <v>1</v>
      </c>
      <c r="C6" s="483" t="s">
        <v>614</v>
      </c>
      <c r="D6" s="816" t="s">
        <v>615</v>
      </c>
      <c r="E6" s="816" t="s">
        <v>616</v>
      </c>
      <c r="F6" s="816" t="s">
        <v>616</v>
      </c>
      <c r="G6" s="816" t="s">
        <v>615</v>
      </c>
      <c r="H6" s="816" t="s">
        <v>615</v>
      </c>
      <c r="I6" s="816" t="s">
        <v>615</v>
      </c>
      <c r="J6" s="816" t="s">
        <v>615</v>
      </c>
      <c r="K6" s="816" t="s">
        <v>615</v>
      </c>
      <c r="L6" s="816" t="s">
        <v>615</v>
      </c>
      <c r="M6" s="816" t="s">
        <v>615</v>
      </c>
      <c r="N6" s="816" t="s">
        <v>615</v>
      </c>
      <c r="O6" s="816" t="s">
        <v>615</v>
      </c>
      <c r="P6" s="816" t="s">
        <v>615</v>
      </c>
      <c r="Q6" s="816" t="s">
        <v>615</v>
      </c>
      <c r="R6" s="816" t="s">
        <v>615</v>
      </c>
      <c r="S6" s="816" t="s">
        <v>615</v>
      </c>
      <c r="T6" s="816" t="s">
        <v>615</v>
      </c>
      <c r="U6" s="816" t="s">
        <v>616</v>
      </c>
      <c r="V6" s="816" t="s">
        <v>615</v>
      </c>
    </row>
    <row r="7" spans="2:22">
      <c r="B7" s="482">
        <v>2</v>
      </c>
      <c r="C7" s="483" t="s">
        <v>617</v>
      </c>
      <c r="D7" s="816" t="s">
        <v>618</v>
      </c>
      <c r="E7" s="832" t="s">
        <v>619</v>
      </c>
      <c r="F7" s="816" t="s">
        <v>620</v>
      </c>
      <c r="G7" s="816" t="s">
        <v>621</v>
      </c>
      <c r="H7" s="816" t="s">
        <v>623</v>
      </c>
      <c r="I7" s="816" t="s">
        <v>622</v>
      </c>
      <c r="J7" s="816" t="s">
        <v>624</v>
      </c>
      <c r="K7" s="816" t="s">
        <v>625</v>
      </c>
      <c r="L7" s="816" t="s">
        <v>2031</v>
      </c>
      <c r="M7" s="816" t="s">
        <v>2032</v>
      </c>
      <c r="N7" s="816" t="s">
        <v>2033</v>
      </c>
      <c r="O7" s="816" t="s">
        <v>626</v>
      </c>
      <c r="P7" s="816" t="s">
        <v>629</v>
      </c>
      <c r="Q7" s="816" t="s">
        <v>630</v>
      </c>
      <c r="R7" s="816" t="s">
        <v>627</v>
      </c>
      <c r="S7" s="816" t="s">
        <v>2034</v>
      </c>
      <c r="T7" s="816" t="s">
        <v>631</v>
      </c>
      <c r="U7" s="816" t="s">
        <v>628</v>
      </c>
      <c r="V7" s="816" t="s">
        <v>632</v>
      </c>
    </row>
    <row r="8" spans="2:22">
      <c r="B8" s="482" t="s">
        <v>633</v>
      </c>
      <c r="C8" s="483" t="s">
        <v>634</v>
      </c>
      <c r="D8" s="816" t="s">
        <v>635</v>
      </c>
      <c r="E8" s="816" t="s">
        <v>636</v>
      </c>
      <c r="F8" s="816" t="s">
        <v>635</v>
      </c>
      <c r="G8" s="816" t="s">
        <v>635</v>
      </c>
      <c r="H8" s="816" t="s">
        <v>635</v>
      </c>
      <c r="I8" s="816" t="s">
        <v>635</v>
      </c>
      <c r="J8" s="816" t="s">
        <v>635</v>
      </c>
      <c r="K8" s="816" t="s">
        <v>635</v>
      </c>
      <c r="L8" s="816" t="s">
        <v>635</v>
      </c>
      <c r="M8" s="816" t="s">
        <v>636</v>
      </c>
      <c r="N8" s="816" t="s">
        <v>636</v>
      </c>
      <c r="O8" s="816" t="s">
        <v>636</v>
      </c>
      <c r="P8" s="816" t="s">
        <v>636</v>
      </c>
      <c r="Q8" s="816" t="s">
        <v>636</v>
      </c>
      <c r="R8" s="816" t="s">
        <v>636</v>
      </c>
      <c r="S8" s="816" t="s">
        <v>636</v>
      </c>
      <c r="T8" s="816" t="s">
        <v>636</v>
      </c>
      <c r="U8" s="816" t="s">
        <v>636</v>
      </c>
      <c r="V8" s="816" t="s">
        <v>635</v>
      </c>
    </row>
    <row r="9" spans="2:22">
      <c r="B9" s="482">
        <v>3</v>
      </c>
      <c r="C9" s="483" t="s">
        <v>637</v>
      </c>
      <c r="D9" s="816" t="s">
        <v>638</v>
      </c>
      <c r="E9" s="816" t="s">
        <v>638</v>
      </c>
      <c r="F9" s="816" t="s">
        <v>2035</v>
      </c>
      <c r="G9" s="816" t="s">
        <v>2035</v>
      </c>
      <c r="H9" s="816" t="s">
        <v>2035</v>
      </c>
      <c r="I9" s="816" t="s">
        <v>2035</v>
      </c>
      <c r="J9" s="816" t="s">
        <v>2035</v>
      </c>
      <c r="K9" s="816" t="s">
        <v>2035</v>
      </c>
      <c r="L9" s="816" t="s">
        <v>2035</v>
      </c>
      <c r="M9" s="816" t="s">
        <v>2035</v>
      </c>
      <c r="N9" s="816" t="s">
        <v>2035</v>
      </c>
      <c r="O9" s="816" t="s">
        <v>2035</v>
      </c>
      <c r="P9" s="816" t="s">
        <v>2035</v>
      </c>
      <c r="Q9" s="816" t="s">
        <v>2035</v>
      </c>
      <c r="R9" s="816" t="s">
        <v>2035</v>
      </c>
      <c r="S9" s="816" t="s">
        <v>2035</v>
      </c>
      <c r="T9" s="816" t="s">
        <v>2035</v>
      </c>
      <c r="U9" s="816" t="s">
        <v>2035</v>
      </c>
      <c r="V9" s="816" t="s">
        <v>2035</v>
      </c>
    </row>
    <row r="10" spans="2:22" ht="30">
      <c r="B10" s="482" t="s">
        <v>639</v>
      </c>
      <c r="C10" s="483" t="s">
        <v>640</v>
      </c>
      <c r="D10" s="816" t="s">
        <v>618</v>
      </c>
      <c r="E10" s="816" t="s">
        <v>641</v>
      </c>
      <c r="F10" s="816" t="s">
        <v>642</v>
      </c>
      <c r="G10" s="816" t="s">
        <v>641</v>
      </c>
      <c r="H10" s="816" t="s">
        <v>641</v>
      </c>
      <c r="I10" s="816" t="s">
        <v>642</v>
      </c>
      <c r="J10" s="816" t="s">
        <v>642</v>
      </c>
      <c r="K10" s="816" t="s">
        <v>641</v>
      </c>
      <c r="L10" s="816" t="s">
        <v>642</v>
      </c>
      <c r="M10" s="816" t="s">
        <v>641</v>
      </c>
      <c r="N10" s="816" t="s">
        <v>641</v>
      </c>
      <c r="O10" s="816" t="s">
        <v>641</v>
      </c>
      <c r="P10" s="816" t="s">
        <v>641</v>
      </c>
      <c r="Q10" s="816" t="s">
        <v>641</v>
      </c>
      <c r="R10" s="816" t="s">
        <v>641</v>
      </c>
      <c r="S10" s="816" t="s">
        <v>641</v>
      </c>
      <c r="T10" s="816" t="s">
        <v>641</v>
      </c>
      <c r="U10" s="816" t="s">
        <v>641</v>
      </c>
      <c r="V10" s="816" t="s">
        <v>641</v>
      </c>
    </row>
    <row r="11" spans="2:22">
      <c r="B11" s="482"/>
      <c r="C11" s="483" t="s">
        <v>643</v>
      </c>
      <c r="D11" s="816" t="s">
        <v>2036</v>
      </c>
      <c r="E11" s="816" t="s">
        <v>2036</v>
      </c>
      <c r="F11" s="816" t="s">
        <v>2036</v>
      </c>
      <c r="G11" s="816" t="s">
        <v>2036</v>
      </c>
      <c r="H11" s="816" t="s">
        <v>2036</v>
      </c>
      <c r="I11" s="816" t="s">
        <v>2036</v>
      </c>
      <c r="J11" s="816" t="s">
        <v>2036</v>
      </c>
      <c r="K11" s="816" t="s">
        <v>2036</v>
      </c>
      <c r="L11" s="816" t="s">
        <v>2036</v>
      </c>
      <c r="M11" s="816" t="s">
        <v>2036</v>
      </c>
      <c r="N11" s="833" t="s">
        <v>2036</v>
      </c>
      <c r="O11" s="816" t="s">
        <v>2036</v>
      </c>
      <c r="P11" s="816" t="s">
        <v>2036</v>
      </c>
      <c r="Q11" s="816" t="s">
        <v>2036</v>
      </c>
      <c r="R11" s="816" t="s">
        <v>2036</v>
      </c>
      <c r="S11" s="816" t="s">
        <v>2036</v>
      </c>
      <c r="T11" s="816" t="s">
        <v>2036</v>
      </c>
      <c r="U11" s="816" t="s">
        <v>2036</v>
      </c>
      <c r="V11" s="816" t="s">
        <v>2036</v>
      </c>
    </row>
    <row r="12" spans="2:22">
      <c r="B12" s="482">
        <v>4</v>
      </c>
      <c r="C12" s="483" t="s">
        <v>644</v>
      </c>
      <c r="D12" s="816" t="s">
        <v>2037</v>
      </c>
      <c r="E12" s="816" t="s">
        <v>2037</v>
      </c>
      <c r="F12" s="816" t="s">
        <v>645</v>
      </c>
      <c r="G12" s="816" t="s">
        <v>645</v>
      </c>
      <c r="H12" s="816" t="s">
        <v>645</v>
      </c>
      <c r="I12" s="816" t="s">
        <v>645</v>
      </c>
      <c r="J12" s="816" t="s">
        <v>646</v>
      </c>
      <c r="K12" s="816" t="s">
        <v>646</v>
      </c>
      <c r="L12" s="816" t="s">
        <v>646</v>
      </c>
      <c r="M12" s="816" t="s">
        <v>647</v>
      </c>
      <c r="N12" s="816" t="s">
        <v>647</v>
      </c>
      <c r="O12" s="816" t="s">
        <v>647</v>
      </c>
      <c r="P12" s="816" t="s">
        <v>648</v>
      </c>
      <c r="Q12" s="816" t="s">
        <v>648</v>
      </c>
      <c r="R12" s="816" t="s">
        <v>648</v>
      </c>
      <c r="S12" s="816" t="s">
        <v>648</v>
      </c>
      <c r="T12" s="816" t="s">
        <v>648</v>
      </c>
      <c r="U12" s="816" t="s">
        <v>648</v>
      </c>
      <c r="V12" s="816" t="s">
        <v>648</v>
      </c>
    </row>
    <row r="13" spans="2:22">
      <c r="B13" s="482">
        <v>5</v>
      </c>
      <c r="C13" s="483" t="s">
        <v>649</v>
      </c>
      <c r="D13" s="816" t="s">
        <v>2037</v>
      </c>
      <c r="E13" s="816" t="s">
        <v>2037</v>
      </c>
      <c r="F13" s="816" t="s">
        <v>645</v>
      </c>
      <c r="G13" s="816" t="s">
        <v>645</v>
      </c>
      <c r="H13" s="816" t="s">
        <v>645</v>
      </c>
      <c r="I13" s="816" t="s">
        <v>645</v>
      </c>
      <c r="J13" s="816" t="s">
        <v>646</v>
      </c>
      <c r="K13" s="816" t="s">
        <v>646</v>
      </c>
      <c r="L13" s="816" t="s">
        <v>646</v>
      </c>
      <c r="M13" s="816" t="s">
        <v>647</v>
      </c>
      <c r="N13" s="816" t="s">
        <v>647</v>
      </c>
      <c r="O13" s="816" t="s">
        <v>647</v>
      </c>
      <c r="P13" s="816" t="s">
        <v>648</v>
      </c>
      <c r="Q13" s="816" t="s">
        <v>648</v>
      </c>
      <c r="R13" s="816" t="s">
        <v>648</v>
      </c>
      <c r="S13" s="816" t="s">
        <v>648</v>
      </c>
      <c r="T13" s="816" t="s">
        <v>648</v>
      </c>
      <c r="U13" s="816" t="s">
        <v>648</v>
      </c>
      <c r="V13" s="816" t="s">
        <v>648</v>
      </c>
    </row>
    <row r="14" spans="2:22" ht="30">
      <c r="B14" s="482">
        <v>6</v>
      </c>
      <c r="C14" s="483" t="s">
        <v>650</v>
      </c>
      <c r="D14" s="816" t="s">
        <v>651</v>
      </c>
      <c r="E14" s="816" t="s">
        <v>651</v>
      </c>
      <c r="F14" s="816" t="s">
        <v>651</v>
      </c>
      <c r="G14" s="816" t="s">
        <v>651</v>
      </c>
      <c r="H14" s="816" t="s">
        <v>651</v>
      </c>
      <c r="I14" s="816" t="s">
        <v>651</v>
      </c>
      <c r="J14" s="816" t="s">
        <v>651</v>
      </c>
      <c r="K14" s="816" t="s">
        <v>651</v>
      </c>
      <c r="L14" s="816" t="s">
        <v>651</v>
      </c>
      <c r="M14" s="816" t="s">
        <v>651</v>
      </c>
      <c r="N14" s="816" t="s">
        <v>651</v>
      </c>
      <c r="O14" s="816" t="s">
        <v>651</v>
      </c>
      <c r="P14" s="816" t="s">
        <v>651</v>
      </c>
      <c r="Q14" s="816" t="s">
        <v>651</v>
      </c>
      <c r="R14" s="816" t="s">
        <v>651</v>
      </c>
      <c r="S14" s="816" t="s">
        <v>651</v>
      </c>
      <c r="T14" s="816" t="s">
        <v>651</v>
      </c>
      <c r="U14" s="816" t="s">
        <v>652</v>
      </c>
      <c r="V14" s="816" t="s">
        <v>651</v>
      </c>
    </row>
    <row r="15" spans="2:22" ht="45">
      <c r="B15" s="482">
        <v>7</v>
      </c>
      <c r="C15" s="483" t="s">
        <v>653</v>
      </c>
      <c r="D15" s="816" t="s">
        <v>654</v>
      </c>
      <c r="E15" s="816" t="s">
        <v>654</v>
      </c>
      <c r="F15" s="816" t="s">
        <v>645</v>
      </c>
      <c r="G15" s="816" t="s">
        <v>645</v>
      </c>
      <c r="H15" s="816" t="s">
        <v>645</v>
      </c>
      <c r="I15" s="816" t="s">
        <v>645</v>
      </c>
      <c r="J15" s="816" t="s">
        <v>646</v>
      </c>
      <c r="K15" s="816" t="s">
        <v>646</v>
      </c>
      <c r="L15" s="816" t="s">
        <v>646</v>
      </c>
      <c r="M15" s="816" t="s">
        <v>647</v>
      </c>
      <c r="N15" s="816" t="s">
        <v>647</v>
      </c>
      <c r="O15" s="816" t="s">
        <v>647</v>
      </c>
      <c r="P15" s="816" t="s">
        <v>648</v>
      </c>
      <c r="Q15" s="816" t="s">
        <v>648</v>
      </c>
      <c r="R15" s="816" t="s">
        <v>648</v>
      </c>
      <c r="S15" s="816" t="s">
        <v>648</v>
      </c>
      <c r="T15" s="816" t="s">
        <v>648</v>
      </c>
      <c r="U15" s="816" t="s">
        <v>648</v>
      </c>
      <c r="V15" s="816" t="s">
        <v>648</v>
      </c>
    </row>
    <row r="16" spans="2:22" ht="30">
      <c r="B16" s="482">
        <v>8</v>
      </c>
      <c r="C16" s="483" t="s">
        <v>655</v>
      </c>
      <c r="D16" s="816" t="s">
        <v>656</v>
      </c>
      <c r="E16" s="816" t="s">
        <v>657</v>
      </c>
      <c r="F16" s="816" t="s">
        <v>658</v>
      </c>
      <c r="G16" s="816" t="s">
        <v>2038</v>
      </c>
      <c r="H16" s="816" t="s">
        <v>2039</v>
      </c>
      <c r="I16" s="816" t="s">
        <v>658</v>
      </c>
      <c r="J16" s="816" t="s">
        <v>2040</v>
      </c>
      <c r="K16" s="816" t="s">
        <v>659</v>
      </c>
      <c r="L16" s="816" t="s">
        <v>2041</v>
      </c>
      <c r="M16" s="816" t="s">
        <v>2042</v>
      </c>
      <c r="N16" s="816" t="s">
        <v>2043</v>
      </c>
      <c r="O16" s="816" t="s">
        <v>662</v>
      </c>
      <c r="P16" s="816" t="s">
        <v>2044</v>
      </c>
      <c r="Q16" s="816" t="s">
        <v>2045</v>
      </c>
      <c r="R16" s="816" t="s">
        <v>661</v>
      </c>
      <c r="S16" s="816" t="s">
        <v>2046</v>
      </c>
      <c r="T16" s="816" t="s">
        <v>662</v>
      </c>
      <c r="U16" s="816" t="s">
        <v>660</v>
      </c>
      <c r="V16" s="816" t="s">
        <v>663</v>
      </c>
    </row>
    <row r="17" spans="2:22">
      <c r="B17" s="482">
        <v>9</v>
      </c>
      <c r="C17" s="483" t="s">
        <v>664</v>
      </c>
      <c r="D17" s="816" t="s">
        <v>656</v>
      </c>
      <c r="E17" s="816" t="s">
        <v>657</v>
      </c>
      <c r="F17" s="816" t="s">
        <v>2036</v>
      </c>
      <c r="G17" s="816" t="s">
        <v>2036</v>
      </c>
      <c r="H17" s="816" t="s">
        <v>2036</v>
      </c>
      <c r="I17" s="816" t="s">
        <v>2036</v>
      </c>
      <c r="J17" s="816" t="s">
        <v>2036</v>
      </c>
      <c r="K17" s="816" t="s">
        <v>2036</v>
      </c>
      <c r="L17" s="816" t="s">
        <v>2036</v>
      </c>
      <c r="M17" s="816" t="s">
        <v>2036</v>
      </c>
      <c r="N17" s="816" t="s">
        <v>2036</v>
      </c>
      <c r="O17" s="816" t="s">
        <v>2036</v>
      </c>
      <c r="P17" s="816" t="s">
        <v>2036</v>
      </c>
      <c r="Q17" s="816" t="s">
        <v>2036</v>
      </c>
      <c r="R17" s="816" t="s">
        <v>2036</v>
      </c>
      <c r="S17" s="816" t="s">
        <v>2036</v>
      </c>
      <c r="T17" s="816" t="s">
        <v>2036</v>
      </c>
      <c r="U17" s="816" t="s">
        <v>2036</v>
      </c>
      <c r="V17" s="816" t="s">
        <v>2036</v>
      </c>
    </row>
    <row r="18" spans="2:22">
      <c r="B18" s="482" t="s">
        <v>665</v>
      </c>
      <c r="C18" s="483" t="s">
        <v>666</v>
      </c>
      <c r="D18" s="857">
        <v>1</v>
      </c>
      <c r="E18" s="816" t="s">
        <v>618</v>
      </c>
      <c r="F18" s="857">
        <v>100</v>
      </c>
      <c r="G18" s="857">
        <v>101</v>
      </c>
      <c r="H18" s="857">
        <v>102</v>
      </c>
      <c r="I18" s="857">
        <v>100</v>
      </c>
      <c r="J18" s="857">
        <v>100</v>
      </c>
      <c r="K18" s="857">
        <v>100</v>
      </c>
      <c r="L18" s="857">
        <v>100</v>
      </c>
      <c r="M18" s="857">
        <v>100</v>
      </c>
      <c r="N18" s="857">
        <v>100</v>
      </c>
      <c r="O18" s="857">
        <v>100</v>
      </c>
      <c r="P18" s="857">
        <v>100</v>
      </c>
      <c r="Q18" s="816" t="s">
        <v>2047</v>
      </c>
      <c r="R18" s="857">
        <v>100</v>
      </c>
      <c r="S18" s="858">
        <v>99589</v>
      </c>
      <c r="T18" s="857">
        <v>100</v>
      </c>
      <c r="U18" s="857">
        <v>100</v>
      </c>
      <c r="V18" s="857">
        <v>100</v>
      </c>
    </row>
    <row r="19" spans="2:22">
      <c r="B19" s="482" t="s">
        <v>667</v>
      </c>
      <c r="C19" s="483" t="s">
        <v>668</v>
      </c>
      <c r="D19" s="857">
        <v>1</v>
      </c>
      <c r="E19" s="816" t="s">
        <v>618</v>
      </c>
      <c r="F19" s="857">
        <v>100</v>
      </c>
      <c r="G19" s="857">
        <v>100</v>
      </c>
      <c r="H19" s="857">
        <v>100</v>
      </c>
      <c r="I19" s="857">
        <v>100</v>
      </c>
      <c r="J19" s="857">
        <v>100</v>
      </c>
      <c r="K19" s="857">
        <v>100</v>
      </c>
      <c r="L19" s="857">
        <v>100</v>
      </c>
      <c r="M19" s="857">
        <v>100</v>
      </c>
      <c r="N19" s="857">
        <v>100</v>
      </c>
      <c r="O19" s="857">
        <v>100</v>
      </c>
      <c r="P19" s="857">
        <v>100</v>
      </c>
      <c r="Q19" s="857">
        <v>100</v>
      </c>
      <c r="R19" s="857">
        <v>100</v>
      </c>
      <c r="S19" s="857">
        <v>100</v>
      </c>
      <c r="T19" s="857">
        <v>100</v>
      </c>
      <c r="U19" s="857">
        <v>100</v>
      </c>
      <c r="V19" s="857">
        <v>100</v>
      </c>
    </row>
    <row r="20" spans="2:22">
      <c r="B20" s="482">
        <v>10</v>
      </c>
      <c r="C20" s="483" t="s">
        <v>669</v>
      </c>
      <c r="D20" s="816" t="s">
        <v>428</v>
      </c>
      <c r="E20" s="816" t="s">
        <v>428</v>
      </c>
      <c r="F20" s="816" t="s">
        <v>670</v>
      </c>
      <c r="G20" s="816" t="s">
        <v>670</v>
      </c>
      <c r="H20" s="816" t="s">
        <v>670</v>
      </c>
      <c r="I20" s="816" t="s">
        <v>670</v>
      </c>
      <c r="J20" s="816" t="s">
        <v>670</v>
      </c>
      <c r="K20" s="816" t="s">
        <v>670</v>
      </c>
      <c r="L20" s="816" t="s">
        <v>670</v>
      </c>
      <c r="M20" s="816" t="s">
        <v>2048</v>
      </c>
      <c r="N20" s="816" t="s">
        <v>2048</v>
      </c>
      <c r="O20" s="816" t="s">
        <v>670</v>
      </c>
      <c r="P20" s="816" t="s">
        <v>670</v>
      </c>
      <c r="Q20" s="816" t="s">
        <v>670</v>
      </c>
      <c r="R20" s="816" t="s">
        <v>670</v>
      </c>
      <c r="S20" s="816" t="s">
        <v>2048</v>
      </c>
      <c r="T20" s="816" t="s">
        <v>670</v>
      </c>
      <c r="U20" s="816" t="s">
        <v>670</v>
      </c>
      <c r="V20" s="816" t="s">
        <v>670</v>
      </c>
    </row>
    <row r="21" spans="2:22">
      <c r="B21" s="482">
        <v>11</v>
      </c>
      <c r="C21" s="483" t="s">
        <v>671</v>
      </c>
      <c r="D21" s="836" t="s">
        <v>672</v>
      </c>
      <c r="E21" s="816" t="s">
        <v>618</v>
      </c>
      <c r="F21" s="816" t="s">
        <v>2049</v>
      </c>
      <c r="G21" s="816" t="s">
        <v>2050</v>
      </c>
      <c r="H21" s="816" t="s">
        <v>2051</v>
      </c>
      <c r="I21" s="816" t="s">
        <v>2052</v>
      </c>
      <c r="J21" s="816" t="s">
        <v>2053</v>
      </c>
      <c r="K21" s="816" t="s">
        <v>2052</v>
      </c>
      <c r="L21" s="816" t="s">
        <v>2054</v>
      </c>
      <c r="M21" s="816" t="s">
        <v>2055</v>
      </c>
      <c r="N21" s="816" t="s">
        <v>2056</v>
      </c>
      <c r="O21" s="816" t="s">
        <v>2057</v>
      </c>
      <c r="P21" s="816" t="s">
        <v>2058</v>
      </c>
      <c r="Q21" s="816" t="s">
        <v>2058</v>
      </c>
      <c r="R21" s="816" t="s">
        <v>2106</v>
      </c>
      <c r="S21" s="816" t="s">
        <v>2059</v>
      </c>
      <c r="T21" s="816" t="s">
        <v>2060</v>
      </c>
      <c r="U21" s="816" t="s">
        <v>2061</v>
      </c>
      <c r="V21" s="816" t="s">
        <v>2062</v>
      </c>
    </row>
    <row r="22" spans="2:22">
      <c r="B22" s="482">
        <v>12</v>
      </c>
      <c r="C22" s="483" t="s">
        <v>673</v>
      </c>
      <c r="D22" s="816" t="s">
        <v>674</v>
      </c>
      <c r="E22" s="816" t="s">
        <v>674</v>
      </c>
      <c r="F22" s="816" t="s">
        <v>674</v>
      </c>
      <c r="G22" s="816" t="s">
        <v>674</v>
      </c>
      <c r="H22" s="816" t="s">
        <v>674</v>
      </c>
      <c r="I22" s="816" t="s">
        <v>674</v>
      </c>
      <c r="J22" s="816" t="s">
        <v>2063</v>
      </c>
      <c r="K22" s="816" t="s">
        <v>2064</v>
      </c>
      <c r="L22" s="816" t="s">
        <v>2065</v>
      </c>
      <c r="M22" s="816" t="s">
        <v>2066</v>
      </c>
      <c r="N22" s="816" t="s">
        <v>2067</v>
      </c>
      <c r="O22" s="816" t="s">
        <v>2068</v>
      </c>
      <c r="P22" s="816" t="s">
        <v>2069</v>
      </c>
      <c r="Q22" s="816" t="s">
        <v>2069</v>
      </c>
      <c r="R22" s="816" t="s">
        <v>2107</v>
      </c>
      <c r="S22" s="816" t="s">
        <v>2070</v>
      </c>
      <c r="T22" s="816" t="s">
        <v>2071</v>
      </c>
      <c r="U22" s="816" t="s">
        <v>2072</v>
      </c>
      <c r="V22" s="816" t="s">
        <v>2073</v>
      </c>
    </row>
    <row r="23" spans="2:22">
      <c r="B23" s="482">
        <v>13</v>
      </c>
      <c r="C23" s="483" t="s">
        <v>675</v>
      </c>
      <c r="D23" s="816" t="s">
        <v>676</v>
      </c>
      <c r="E23" s="816" t="s">
        <v>676</v>
      </c>
      <c r="F23" s="816" t="s">
        <v>676</v>
      </c>
      <c r="G23" s="816" t="s">
        <v>676</v>
      </c>
      <c r="H23" s="816" t="s">
        <v>676</v>
      </c>
      <c r="I23" s="816" t="s">
        <v>676</v>
      </c>
      <c r="J23" s="816" t="s">
        <v>2063</v>
      </c>
      <c r="K23" s="816" t="s">
        <v>2064</v>
      </c>
      <c r="L23" s="816" t="s">
        <v>2065</v>
      </c>
      <c r="M23" s="834" t="s">
        <v>2066</v>
      </c>
      <c r="N23" s="834" t="s">
        <v>2067</v>
      </c>
      <c r="O23" s="834" t="s">
        <v>2068</v>
      </c>
      <c r="P23" s="834" t="s">
        <v>2069</v>
      </c>
      <c r="Q23" s="834" t="s">
        <v>2069</v>
      </c>
      <c r="R23" s="834" t="s">
        <v>2107</v>
      </c>
      <c r="S23" s="834" t="s">
        <v>2070</v>
      </c>
      <c r="T23" s="834" t="s">
        <v>2071</v>
      </c>
      <c r="U23" s="834" t="s">
        <v>2072</v>
      </c>
      <c r="V23" s="834" t="s">
        <v>2073</v>
      </c>
    </row>
    <row r="24" spans="2:22">
      <c r="B24" s="482">
        <v>14</v>
      </c>
      <c r="C24" s="483" t="s">
        <v>677</v>
      </c>
      <c r="D24" s="816" t="s">
        <v>618</v>
      </c>
      <c r="E24" s="816" t="s">
        <v>618</v>
      </c>
      <c r="F24" s="816" t="s">
        <v>2074</v>
      </c>
      <c r="G24" s="816" t="s">
        <v>2075</v>
      </c>
      <c r="H24" s="816" t="s">
        <v>2076</v>
      </c>
      <c r="I24" s="816" t="s">
        <v>2077</v>
      </c>
      <c r="J24" s="816" t="s">
        <v>2078</v>
      </c>
      <c r="K24" s="816" t="s">
        <v>2077</v>
      </c>
      <c r="L24" s="816" t="s">
        <v>2079</v>
      </c>
      <c r="M24" s="816" t="s">
        <v>2080</v>
      </c>
      <c r="N24" s="816" t="s">
        <v>2081</v>
      </c>
      <c r="O24" s="816" t="s">
        <v>2082</v>
      </c>
      <c r="P24" s="816" t="s">
        <v>2083</v>
      </c>
      <c r="Q24" s="816" t="s">
        <v>2083</v>
      </c>
      <c r="R24" s="816" t="s">
        <v>2108</v>
      </c>
      <c r="S24" s="816" t="s">
        <v>2084</v>
      </c>
      <c r="T24" s="816" t="s">
        <v>2085</v>
      </c>
      <c r="U24" s="816" t="s">
        <v>2086</v>
      </c>
      <c r="V24" s="816" t="s">
        <v>2087</v>
      </c>
    </row>
    <row r="25" spans="2:22">
      <c r="B25" s="482">
        <v>15</v>
      </c>
      <c r="C25" s="483" t="s">
        <v>678</v>
      </c>
      <c r="D25" s="816" t="s">
        <v>618</v>
      </c>
      <c r="E25" s="816" t="s">
        <v>618</v>
      </c>
      <c r="F25" s="816" t="s">
        <v>2074</v>
      </c>
      <c r="G25" s="816" t="s">
        <v>2075</v>
      </c>
      <c r="H25" s="816" t="s">
        <v>2076</v>
      </c>
      <c r="I25" s="816" t="s">
        <v>2077</v>
      </c>
      <c r="J25" s="816" t="s">
        <v>2078</v>
      </c>
      <c r="K25" s="816" t="s">
        <v>2077</v>
      </c>
      <c r="L25" s="816" t="s">
        <v>2079</v>
      </c>
      <c r="M25" s="816" t="s">
        <v>2080</v>
      </c>
      <c r="N25" s="816" t="s">
        <v>2081</v>
      </c>
      <c r="O25" s="816" t="s">
        <v>2082</v>
      </c>
      <c r="P25" s="816" t="s">
        <v>2083</v>
      </c>
      <c r="Q25" s="816" t="s">
        <v>2083</v>
      </c>
      <c r="R25" s="816" t="s">
        <v>2108</v>
      </c>
      <c r="S25" s="816" t="s">
        <v>2084</v>
      </c>
      <c r="T25" s="816" t="s">
        <v>2085</v>
      </c>
      <c r="U25" s="816" t="s">
        <v>2086</v>
      </c>
      <c r="V25" s="816" t="s">
        <v>2087</v>
      </c>
    </row>
    <row r="26" spans="2:22" ht="75">
      <c r="B26" s="482">
        <v>16</v>
      </c>
      <c r="C26" s="483" t="s">
        <v>679</v>
      </c>
      <c r="D26" s="816" t="s">
        <v>618</v>
      </c>
      <c r="E26" s="816" t="s">
        <v>618</v>
      </c>
      <c r="F26" s="816" t="s">
        <v>2088</v>
      </c>
      <c r="G26" s="816" t="s">
        <v>2089</v>
      </c>
      <c r="H26" s="816" t="s">
        <v>2089</v>
      </c>
      <c r="I26" s="816" t="s">
        <v>2089</v>
      </c>
      <c r="J26" s="816" t="s">
        <v>2090</v>
      </c>
      <c r="K26" s="816" t="s">
        <v>2089</v>
      </c>
      <c r="L26" s="816" t="s">
        <v>2089</v>
      </c>
      <c r="M26" s="816" t="s">
        <v>2091</v>
      </c>
      <c r="N26" s="816" t="s">
        <v>2092</v>
      </c>
      <c r="O26" s="816" t="s">
        <v>2093</v>
      </c>
      <c r="P26" s="816" t="s">
        <v>2094</v>
      </c>
      <c r="Q26" s="816" t="s">
        <v>2095</v>
      </c>
      <c r="R26" s="816" t="s">
        <v>2109</v>
      </c>
      <c r="S26" s="816" t="s">
        <v>618</v>
      </c>
      <c r="T26" s="816" t="s">
        <v>2096</v>
      </c>
      <c r="U26" s="816" t="s">
        <v>618</v>
      </c>
      <c r="V26" s="816" t="s">
        <v>2097</v>
      </c>
    </row>
    <row r="27" spans="2:22">
      <c r="B27" s="482">
        <v>17</v>
      </c>
      <c r="C27" s="483" t="s">
        <v>680</v>
      </c>
      <c r="D27" s="816" t="s">
        <v>618</v>
      </c>
      <c r="E27" s="816" t="s">
        <v>618</v>
      </c>
      <c r="F27" s="816" t="s">
        <v>682</v>
      </c>
      <c r="G27" s="816" t="s">
        <v>681</v>
      </c>
      <c r="H27" s="816" t="s">
        <v>682</v>
      </c>
      <c r="I27" s="816" t="s">
        <v>682</v>
      </c>
      <c r="J27" s="816" t="s">
        <v>681</v>
      </c>
      <c r="K27" s="816" t="s">
        <v>682</v>
      </c>
      <c r="L27" s="816" t="s">
        <v>681</v>
      </c>
      <c r="M27" s="816" t="s">
        <v>681</v>
      </c>
      <c r="N27" s="816" t="s">
        <v>681</v>
      </c>
      <c r="O27" s="816" t="s">
        <v>681</v>
      </c>
      <c r="P27" s="816" t="s">
        <v>681</v>
      </c>
      <c r="Q27" s="816" t="s">
        <v>682</v>
      </c>
      <c r="R27" s="816" t="s">
        <v>681</v>
      </c>
      <c r="S27" s="816" t="s">
        <v>682</v>
      </c>
      <c r="T27" s="816" t="s">
        <v>681</v>
      </c>
      <c r="U27" s="816" t="s">
        <v>682</v>
      </c>
      <c r="V27" s="816" t="s">
        <v>681</v>
      </c>
    </row>
    <row r="28" spans="2:22">
      <c r="B28" s="482">
        <v>18</v>
      </c>
      <c r="C28" s="483" t="s">
        <v>683</v>
      </c>
      <c r="D28" s="816" t="s">
        <v>618</v>
      </c>
      <c r="E28" s="816" t="s">
        <v>618</v>
      </c>
      <c r="F28" s="841">
        <v>4.8000000000000001E-2</v>
      </c>
      <c r="G28" s="816" t="s">
        <v>2098</v>
      </c>
      <c r="H28" s="816" t="s">
        <v>2112</v>
      </c>
      <c r="I28" s="816" t="s">
        <v>2113</v>
      </c>
      <c r="J28" s="816" t="s">
        <v>2099</v>
      </c>
      <c r="K28" s="816" t="s">
        <v>2114</v>
      </c>
      <c r="L28" s="816" t="s">
        <v>2100</v>
      </c>
      <c r="M28" s="816" t="s">
        <v>2101</v>
      </c>
      <c r="N28" s="816" t="s">
        <v>2115</v>
      </c>
      <c r="O28" s="816" t="s">
        <v>2102</v>
      </c>
      <c r="P28" s="816" t="s">
        <v>2103</v>
      </c>
      <c r="Q28" s="816" t="s">
        <v>2116</v>
      </c>
      <c r="R28" s="816" t="s">
        <v>2110</v>
      </c>
      <c r="S28" s="816" t="s">
        <v>2117</v>
      </c>
      <c r="T28" s="816" t="s">
        <v>2104</v>
      </c>
      <c r="U28" s="816" t="s">
        <v>2118</v>
      </c>
      <c r="V28" s="816" t="s">
        <v>2105</v>
      </c>
    </row>
    <row r="29" spans="2:22">
      <c r="B29" s="482">
        <v>19</v>
      </c>
      <c r="C29" s="483" t="s">
        <v>684</v>
      </c>
      <c r="D29" s="816" t="s">
        <v>642</v>
      </c>
      <c r="E29" s="816" t="s">
        <v>642</v>
      </c>
      <c r="F29" s="816" t="s">
        <v>642</v>
      </c>
      <c r="G29" s="816" t="s">
        <v>642</v>
      </c>
      <c r="H29" s="816" t="s">
        <v>642</v>
      </c>
      <c r="I29" s="816" t="s">
        <v>642</v>
      </c>
      <c r="J29" s="816" t="s">
        <v>642</v>
      </c>
      <c r="K29" s="816" t="s">
        <v>642</v>
      </c>
      <c r="L29" s="816" t="s">
        <v>642</v>
      </c>
      <c r="M29" s="816" t="s">
        <v>642</v>
      </c>
      <c r="N29" s="816" t="s">
        <v>642</v>
      </c>
      <c r="O29" s="816" t="s">
        <v>642</v>
      </c>
      <c r="P29" s="816" t="s">
        <v>642</v>
      </c>
      <c r="Q29" s="816" t="s">
        <v>642</v>
      </c>
      <c r="R29" s="816" t="s">
        <v>642</v>
      </c>
      <c r="S29" s="816" t="s">
        <v>642</v>
      </c>
      <c r="T29" s="816" t="s">
        <v>642</v>
      </c>
      <c r="U29" s="816" t="s">
        <v>642</v>
      </c>
      <c r="V29" s="816" t="s">
        <v>642</v>
      </c>
    </row>
    <row r="30" spans="2:22">
      <c r="B30" s="482" t="s">
        <v>477</v>
      </c>
      <c r="C30" s="483" t="s">
        <v>685</v>
      </c>
      <c r="D30" s="816" t="s">
        <v>686</v>
      </c>
      <c r="E30" s="816" t="s">
        <v>686</v>
      </c>
      <c r="F30" s="816" t="s">
        <v>686</v>
      </c>
      <c r="G30" s="816" t="s">
        <v>686</v>
      </c>
      <c r="H30" s="816" t="s">
        <v>686</v>
      </c>
      <c r="I30" s="816" t="s">
        <v>686</v>
      </c>
      <c r="J30" s="816" t="s">
        <v>687</v>
      </c>
      <c r="K30" s="816" t="s">
        <v>687</v>
      </c>
      <c r="L30" s="816" t="s">
        <v>687</v>
      </c>
      <c r="M30" s="816" t="s">
        <v>687</v>
      </c>
      <c r="N30" s="816" t="s">
        <v>687</v>
      </c>
      <c r="O30" s="816" t="s">
        <v>687</v>
      </c>
      <c r="P30" s="816" t="s">
        <v>687</v>
      </c>
      <c r="Q30" s="816" t="s">
        <v>687</v>
      </c>
      <c r="R30" s="816" t="s">
        <v>687</v>
      </c>
      <c r="S30" s="816" t="s">
        <v>687</v>
      </c>
      <c r="T30" s="816" t="s">
        <v>687</v>
      </c>
      <c r="U30" s="816" t="s">
        <v>687</v>
      </c>
      <c r="V30" s="816" t="s">
        <v>687</v>
      </c>
    </row>
    <row r="31" spans="2:22">
      <c r="B31" s="482" t="s">
        <v>479</v>
      </c>
      <c r="C31" s="483" t="s">
        <v>688</v>
      </c>
      <c r="D31" s="816" t="s">
        <v>686</v>
      </c>
      <c r="E31" s="816" t="s">
        <v>686</v>
      </c>
      <c r="F31" s="816" t="s">
        <v>686</v>
      </c>
      <c r="G31" s="816" t="s">
        <v>686</v>
      </c>
      <c r="H31" s="816" t="s">
        <v>686</v>
      </c>
      <c r="I31" s="816" t="s">
        <v>686</v>
      </c>
      <c r="J31" s="816" t="s">
        <v>687</v>
      </c>
      <c r="K31" s="816" t="s">
        <v>687</v>
      </c>
      <c r="L31" s="816" t="s">
        <v>687</v>
      </c>
      <c r="M31" s="816" t="s">
        <v>687</v>
      </c>
      <c r="N31" s="816" t="s">
        <v>687</v>
      </c>
      <c r="O31" s="816" t="s">
        <v>687</v>
      </c>
      <c r="P31" s="816" t="s">
        <v>687</v>
      </c>
      <c r="Q31" s="816" t="s">
        <v>687</v>
      </c>
      <c r="R31" s="816" t="s">
        <v>687</v>
      </c>
      <c r="S31" s="816" t="s">
        <v>687</v>
      </c>
      <c r="T31" s="816" t="s">
        <v>687</v>
      </c>
      <c r="U31" s="816" t="s">
        <v>687</v>
      </c>
      <c r="V31" s="816" t="s">
        <v>687</v>
      </c>
    </row>
    <row r="32" spans="2:22">
      <c r="B32" s="482">
        <v>21</v>
      </c>
      <c r="C32" s="483" t="s">
        <v>689</v>
      </c>
      <c r="D32" s="816" t="s">
        <v>618</v>
      </c>
      <c r="E32" s="816" t="s">
        <v>618</v>
      </c>
      <c r="F32" s="816" t="s">
        <v>642</v>
      </c>
      <c r="G32" s="816" t="s">
        <v>642</v>
      </c>
      <c r="H32" s="816" t="s">
        <v>642</v>
      </c>
      <c r="I32" s="816" t="s">
        <v>642</v>
      </c>
      <c r="J32" s="816" t="s">
        <v>642</v>
      </c>
      <c r="K32" s="816" t="s">
        <v>642</v>
      </c>
      <c r="L32" s="816" t="s">
        <v>642</v>
      </c>
      <c r="M32" s="816" t="s">
        <v>642</v>
      </c>
      <c r="N32" s="816" t="s">
        <v>642</v>
      </c>
      <c r="O32" s="816" t="s">
        <v>642</v>
      </c>
      <c r="P32" s="816" t="s">
        <v>642</v>
      </c>
      <c r="Q32" s="816" t="s">
        <v>642</v>
      </c>
      <c r="R32" s="816" t="s">
        <v>642</v>
      </c>
      <c r="S32" s="816" t="s">
        <v>642</v>
      </c>
      <c r="T32" s="816" t="s">
        <v>642</v>
      </c>
      <c r="U32" s="816" t="s">
        <v>642</v>
      </c>
      <c r="V32" s="816" t="s">
        <v>642</v>
      </c>
    </row>
    <row r="33" spans="2:22">
      <c r="B33" s="482">
        <v>22</v>
      </c>
      <c r="C33" s="483" t="s">
        <v>690</v>
      </c>
      <c r="D33" s="816" t="s">
        <v>691</v>
      </c>
      <c r="E33" s="816" t="s">
        <v>691</v>
      </c>
      <c r="F33" s="816" t="s">
        <v>691</v>
      </c>
      <c r="G33" s="816" t="s">
        <v>691</v>
      </c>
      <c r="H33" s="816" t="s">
        <v>691</v>
      </c>
      <c r="I33" s="816" t="s">
        <v>691</v>
      </c>
      <c r="J33" s="816" t="s">
        <v>691</v>
      </c>
      <c r="K33" s="816" t="s">
        <v>691</v>
      </c>
      <c r="L33" s="816" t="s">
        <v>691</v>
      </c>
      <c r="M33" s="816" t="s">
        <v>691</v>
      </c>
      <c r="N33" s="816" t="s">
        <v>691</v>
      </c>
      <c r="O33" s="816" t="s">
        <v>691</v>
      </c>
      <c r="P33" s="816" t="s">
        <v>691</v>
      </c>
      <c r="Q33" s="816" t="s">
        <v>691</v>
      </c>
      <c r="R33" s="816" t="s">
        <v>691</v>
      </c>
      <c r="S33" s="816" t="s">
        <v>691</v>
      </c>
      <c r="T33" s="816" t="s">
        <v>691</v>
      </c>
      <c r="U33" s="816" t="s">
        <v>691</v>
      </c>
      <c r="V33" s="816" t="s">
        <v>691</v>
      </c>
    </row>
    <row r="34" spans="2:22">
      <c r="B34" s="482">
        <v>23</v>
      </c>
      <c r="C34" s="483" t="s">
        <v>692</v>
      </c>
      <c r="D34" s="816" t="s">
        <v>693</v>
      </c>
      <c r="E34" s="816" t="s">
        <v>693</v>
      </c>
      <c r="F34" s="816" t="s">
        <v>693</v>
      </c>
      <c r="G34" s="816" t="s">
        <v>693</v>
      </c>
      <c r="H34" s="816" t="s">
        <v>693</v>
      </c>
      <c r="I34" s="816" t="s">
        <v>693</v>
      </c>
      <c r="J34" s="816" t="s">
        <v>693</v>
      </c>
      <c r="K34" s="816" t="s">
        <v>694</v>
      </c>
      <c r="L34" s="816" t="s">
        <v>694</v>
      </c>
      <c r="M34" s="816" t="s">
        <v>694</v>
      </c>
      <c r="N34" s="816" t="s">
        <v>694</v>
      </c>
      <c r="O34" s="816" t="s">
        <v>694</v>
      </c>
      <c r="P34" s="816" t="s">
        <v>694</v>
      </c>
      <c r="Q34" s="816" t="s">
        <v>694</v>
      </c>
      <c r="R34" s="816" t="s">
        <v>694</v>
      </c>
      <c r="S34" s="816" t="s">
        <v>694</v>
      </c>
      <c r="T34" s="816" t="s">
        <v>694</v>
      </c>
      <c r="U34" s="816" t="s">
        <v>694</v>
      </c>
      <c r="V34" s="816" t="s">
        <v>694</v>
      </c>
    </row>
    <row r="35" spans="2:22" ht="30">
      <c r="B35" s="482">
        <v>24</v>
      </c>
      <c r="C35" s="483" t="s">
        <v>695</v>
      </c>
      <c r="D35" s="816" t="s">
        <v>618</v>
      </c>
      <c r="E35" s="816" t="s">
        <v>618</v>
      </c>
      <c r="F35" s="816" t="s">
        <v>618</v>
      </c>
      <c r="G35" s="816" t="s">
        <v>618</v>
      </c>
      <c r="H35" s="816" t="s">
        <v>618</v>
      </c>
      <c r="I35" s="816" t="s">
        <v>618</v>
      </c>
      <c r="J35" s="816" t="s">
        <v>618</v>
      </c>
      <c r="K35" s="816" t="s">
        <v>618</v>
      </c>
      <c r="L35" s="816" t="s">
        <v>618</v>
      </c>
      <c r="M35" s="816" t="s">
        <v>696</v>
      </c>
      <c r="N35" s="816" t="s">
        <v>696</v>
      </c>
      <c r="O35" s="816" t="s">
        <v>696</v>
      </c>
      <c r="P35" s="816" t="s">
        <v>696</v>
      </c>
      <c r="Q35" s="816" t="s">
        <v>696</v>
      </c>
      <c r="R35" s="816" t="s">
        <v>696</v>
      </c>
      <c r="S35" s="816" t="s">
        <v>696</v>
      </c>
      <c r="T35" s="816" t="s">
        <v>696</v>
      </c>
      <c r="U35" s="816" t="s">
        <v>696</v>
      </c>
      <c r="V35" s="816" t="s">
        <v>696</v>
      </c>
    </row>
    <row r="36" spans="2:22">
      <c r="B36" s="482">
        <v>25</v>
      </c>
      <c r="C36" s="483" t="s">
        <v>697</v>
      </c>
      <c r="D36" s="816" t="s">
        <v>618</v>
      </c>
      <c r="E36" s="816" t="s">
        <v>618</v>
      </c>
      <c r="F36" s="816" t="s">
        <v>618</v>
      </c>
      <c r="G36" s="816" t="s">
        <v>618</v>
      </c>
      <c r="H36" s="816" t="s">
        <v>618</v>
      </c>
      <c r="I36" s="816" t="s">
        <v>618</v>
      </c>
      <c r="J36" s="816" t="s">
        <v>618</v>
      </c>
      <c r="K36" s="816" t="s">
        <v>618</v>
      </c>
      <c r="L36" s="816" t="s">
        <v>618</v>
      </c>
      <c r="M36" s="816" t="s">
        <v>698</v>
      </c>
      <c r="N36" s="816" t="s">
        <v>698</v>
      </c>
      <c r="O36" s="816" t="s">
        <v>698</v>
      </c>
      <c r="P36" s="816" t="s">
        <v>698</v>
      </c>
      <c r="Q36" s="816" t="s">
        <v>698</v>
      </c>
      <c r="R36" s="816" t="s">
        <v>698</v>
      </c>
      <c r="S36" s="816" t="s">
        <v>698</v>
      </c>
      <c r="T36" s="816" t="s">
        <v>698</v>
      </c>
      <c r="U36" s="816" t="s">
        <v>698</v>
      </c>
      <c r="V36" s="816" t="s">
        <v>698</v>
      </c>
    </row>
    <row r="37" spans="2:22">
      <c r="B37" s="482">
        <v>26</v>
      </c>
      <c r="C37" s="483" t="s">
        <v>699</v>
      </c>
      <c r="D37" s="816" t="s">
        <v>618</v>
      </c>
      <c r="E37" s="816" t="s">
        <v>618</v>
      </c>
      <c r="F37" s="816" t="s">
        <v>618</v>
      </c>
      <c r="G37" s="816" t="s">
        <v>618</v>
      </c>
      <c r="H37" s="816" t="s">
        <v>618</v>
      </c>
      <c r="I37" s="816" t="s">
        <v>618</v>
      </c>
      <c r="J37" s="816" t="s">
        <v>618</v>
      </c>
      <c r="K37" s="816" t="s">
        <v>618</v>
      </c>
      <c r="L37" s="816" t="s">
        <v>618</v>
      </c>
      <c r="M37" s="816" t="s">
        <v>618</v>
      </c>
      <c r="N37" s="816" t="s">
        <v>618</v>
      </c>
      <c r="O37" s="816" t="s">
        <v>618</v>
      </c>
      <c r="P37" s="816" t="s">
        <v>618</v>
      </c>
      <c r="Q37" s="816" t="s">
        <v>618</v>
      </c>
      <c r="R37" s="816" t="s">
        <v>618</v>
      </c>
      <c r="S37" s="816" t="s">
        <v>618</v>
      </c>
      <c r="T37" s="816" t="s">
        <v>618</v>
      </c>
      <c r="U37" s="816" t="s">
        <v>618</v>
      </c>
      <c r="V37" s="816" t="s">
        <v>618</v>
      </c>
    </row>
    <row r="38" spans="2:22" ht="45">
      <c r="B38" s="482">
        <v>27</v>
      </c>
      <c r="C38" s="483" t="s">
        <v>700</v>
      </c>
      <c r="D38" s="816" t="s">
        <v>618</v>
      </c>
      <c r="E38" s="816" t="s">
        <v>618</v>
      </c>
      <c r="F38" s="816" t="s">
        <v>618</v>
      </c>
      <c r="G38" s="816" t="s">
        <v>618</v>
      </c>
      <c r="H38" s="816" t="s">
        <v>618</v>
      </c>
      <c r="I38" s="816" t="s">
        <v>618</v>
      </c>
      <c r="J38" s="816" t="s">
        <v>618</v>
      </c>
      <c r="K38" s="816" t="s">
        <v>618</v>
      </c>
      <c r="L38" s="816" t="s">
        <v>618</v>
      </c>
      <c r="M38" s="816" t="s">
        <v>701</v>
      </c>
      <c r="N38" s="816" t="s">
        <v>701</v>
      </c>
      <c r="O38" s="816" t="s">
        <v>701</v>
      </c>
      <c r="P38" s="816" t="s">
        <v>701</v>
      </c>
      <c r="Q38" s="816" t="s">
        <v>701</v>
      </c>
      <c r="R38" s="816" t="s">
        <v>701</v>
      </c>
      <c r="S38" s="816" t="s">
        <v>701</v>
      </c>
      <c r="T38" s="816" t="s">
        <v>701</v>
      </c>
      <c r="U38" s="816" t="s">
        <v>701</v>
      </c>
      <c r="V38" s="816" t="s">
        <v>701</v>
      </c>
    </row>
    <row r="39" spans="2:22">
      <c r="B39" s="482">
        <v>28</v>
      </c>
      <c r="C39" s="483" t="s">
        <v>702</v>
      </c>
      <c r="D39" s="816" t="s">
        <v>618</v>
      </c>
      <c r="E39" s="816" t="s">
        <v>618</v>
      </c>
      <c r="F39" s="816" t="s">
        <v>618</v>
      </c>
      <c r="G39" s="816" t="s">
        <v>618</v>
      </c>
      <c r="H39" s="816" t="s">
        <v>618</v>
      </c>
      <c r="I39" s="816" t="s">
        <v>618</v>
      </c>
      <c r="J39" s="816" t="s">
        <v>618</v>
      </c>
      <c r="K39" s="816" t="s">
        <v>618</v>
      </c>
      <c r="L39" s="816" t="s">
        <v>618</v>
      </c>
      <c r="M39" s="816" t="s">
        <v>428</v>
      </c>
      <c r="N39" s="816" t="s">
        <v>428</v>
      </c>
      <c r="O39" s="816" t="s">
        <v>428</v>
      </c>
      <c r="P39" s="816" t="s">
        <v>428</v>
      </c>
      <c r="Q39" s="816" t="s">
        <v>428</v>
      </c>
      <c r="R39" s="816" t="s">
        <v>428</v>
      </c>
      <c r="S39" s="816" t="s">
        <v>428</v>
      </c>
      <c r="T39" s="816" t="s">
        <v>428</v>
      </c>
      <c r="U39" s="816" t="s">
        <v>428</v>
      </c>
      <c r="V39" s="816" t="s">
        <v>428</v>
      </c>
    </row>
    <row r="40" spans="2:22">
      <c r="B40" s="482">
        <v>29</v>
      </c>
      <c r="C40" s="483" t="s">
        <v>703</v>
      </c>
      <c r="D40" s="816" t="s">
        <v>618</v>
      </c>
      <c r="E40" s="816" t="s">
        <v>618</v>
      </c>
      <c r="F40" s="816" t="s">
        <v>618</v>
      </c>
      <c r="G40" s="816" t="s">
        <v>618</v>
      </c>
      <c r="H40" s="816" t="s">
        <v>618</v>
      </c>
      <c r="I40" s="816" t="s">
        <v>618</v>
      </c>
      <c r="J40" s="816" t="s">
        <v>618</v>
      </c>
      <c r="K40" s="816" t="s">
        <v>618</v>
      </c>
      <c r="L40" s="816" t="s">
        <v>618</v>
      </c>
      <c r="M40" s="816" t="s">
        <v>615</v>
      </c>
      <c r="N40" s="816" t="s">
        <v>615</v>
      </c>
      <c r="O40" s="816" t="s">
        <v>615</v>
      </c>
      <c r="P40" s="816" t="s">
        <v>615</v>
      </c>
      <c r="Q40" s="816" t="s">
        <v>615</v>
      </c>
      <c r="R40" s="816" t="s">
        <v>615</v>
      </c>
      <c r="S40" s="816" t="s">
        <v>615</v>
      </c>
      <c r="T40" s="816" t="s">
        <v>615</v>
      </c>
      <c r="U40" s="816" t="s">
        <v>616</v>
      </c>
      <c r="V40" s="816" t="s">
        <v>615</v>
      </c>
    </row>
    <row r="41" spans="2:22">
      <c r="B41" s="482">
        <v>30</v>
      </c>
      <c r="C41" s="483" t="s">
        <v>704</v>
      </c>
      <c r="D41" s="816" t="s">
        <v>618</v>
      </c>
      <c r="E41" s="816" t="s">
        <v>618</v>
      </c>
      <c r="F41" s="816" t="s">
        <v>641</v>
      </c>
      <c r="G41" s="816" t="s">
        <v>641</v>
      </c>
      <c r="H41" s="816" t="s">
        <v>641</v>
      </c>
      <c r="I41" s="816" t="s">
        <v>641</v>
      </c>
      <c r="J41" s="816" t="s">
        <v>642</v>
      </c>
      <c r="K41" s="816" t="s">
        <v>642</v>
      </c>
      <c r="L41" s="816" t="s">
        <v>642</v>
      </c>
      <c r="M41" s="816" t="s">
        <v>641</v>
      </c>
      <c r="N41" s="816" t="s">
        <v>641</v>
      </c>
      <c r="O41" s="816" t="s">
        <v>641</v>
      </c>
      <c r="P41" s="816" t="s">
        <v>641</v>
      </c>
      <c r="Q41" s="816" t="s">
        <v>641</v>
      </c>
      <c r="R41" s="816" t="s">
        <v>641</v>
      </c>
      <c r="S41" s="816" t="s">
        <v>641</v>
      </c>
      <c r="T41" s="816" t="s">
        <v>641</v>
      </c>
      <c r="U41" s="816" t="s">
        <v>641</v>
      </c>
      <c r="V41" s="816" t="s">
        <v>641</v>
      </c>
    </row>
    <row r="42" spans="2:22" ht="45">
      <c r="B42" s="482">
        <v>31</v>
      </c>
      <c r="C42" s="483" t="s">
        <v>705</v>
      </c>
      <c r="D42" s="816" t="s">
        <v>618</v>
      </c>
      <c r="E42" s="816" t="s">
        <v>618</v>
      </c>
      <c r="F42" s="816" t="s">
        <v>2119</v>
      </c>
      <c r="G42" s="816" t="s">
        <v>2119</v>
      </c>
      <c r="H42" s="816" t="s">
        <v>2119</v>
      </c>
      <c r="I42" s="816" t="s">
        <v>2119</v>
      </c>
      <c r="J42" s="816" t="s">
        <v>618</v>
      </c>
      <c r="K42" s="816" t="s">
        <v>618</v>
      </c>
      <c r="L42" s="816" t="s">
        <v>618</v>
      </c>
      <c r="M42" s="816" t="s">
        <v>696</v>
      </c>
      <c r="N42" s="816" t="s">
        <v>696</v>
      </c>
      <c r="O42" s="816" t="s">
        <v>696</v>
      </c>
      <c r="P42" s="816" t="s">
        <v>696</v>
      </c>
      <c r="Q42" s="816" t="s">
        <v>696</v>
      </c>
      <c r="R42" s="816" t="s">
        <v>696</v>
      </c>
      <c r="S42" s="816" t="s">
        <v>696</v>
      </c>
      <c r="T42" s="816" t="s">
        <v>696</v>
      </c>
      <c r="U42" s="816" t="s">
        <v>696</v>
      </c>
      <c r="V42" s="816" t="s">
        <v>696</v>
      </c>
    </row>
    <row r="43" spans="2:22" ht="150">
      <c r="B43" s="482">
        <v>32</v>
      </c>
      <c r="C43" s="483" t="s">
        <v>706</v>
      </c>
      <c r="D43" s="816" t="s">
        <v>618</v>
      </c>
      <c r="E43" s="816" t="s">
        <v>618</v>
      </c>
      <c r="F43" s="431" t="s">
        <v>707</v>
      </c>
      <c r="G43" s="816" t="s">
        <v>2120</v>
      </c>
      <c r="H43" s="816" t="s">
        <v>708</v>
      </c>
      <c r="I43" s="816" t="s">
        <v>707</v>
      </c>
      <c r="J43" s="816" t="s">
        <v>618</v>
      </c>
      <c r="K43" s="816" t="s">
        <v>618</v>
      </c>
      <c r="L43" s="816" t="s">
        <v>618</v>
      </c>
      <c r="M43" s="816" t="s">
        <v>698</v>
      </c>
      <c r="N43" s="816" t="s">
        <v>698</v>
      </c>
      <c r="O43" s="816" t="s">
        <v>698</v>
      </c>
      <c r="P43" s="816" t="s">
        <v>698</v>
      </c>
      <c r="Q43" s="816" t="s">
        <v>698</v>
      </c>
      <c r="R43" s="816" t="s">
        <v>698</v>
      </c>
      <c r="S43" s="816" t="s">
        <v>698</v>
      </c>
      <c r="T43" s="816" t="s">
        <v>698</v>
      </c>
      <c r="U43" s="816" t="s">
        <v>698</v>
      </c>
      <c r="V43" s="816" t="s">
        <v>698</v>
      </c>
    </row>
    <row r="44" spans="2:22">
      <c r="B44" s="482">
        <v>33</v>
      </c>
      <c r="C44" s="483" t="s">
        <v>709</v>
      </c>
      <c r="D44" s="816" t="s">
        <v>618</v>
      </c>
      <c r="E44" s="816" t="s">
        <v>618</v>
      </c>
      <c r="F44" s="816" t="s">
        <v>710</v>
      </c>
      <c r="G44" s="816" t="s">
        <v>710</v>
      </c>
      <c r="H44" s="816" t="s">
        <v>711</v>
      </c>
      <c r="I44" s="816" t="s">
        <v>710</v>
      </c>
      <c r="J44" s="816" t="s">
        <v>618</v>
      </c>
      <c r="K44" s="816" t="s">
        <v>618</v>
      </c>
      <c r="L44" s="816" t="s">
        <v>618</v>
      </c>
      <c r="M44" s="816" t="s">
        <v>711</v>
      </c>
      <c r="N44" s="816" t="s">
        <v>711</v>
      </c>
      <c r="O44" s="816" t="s">
        <v>711</v>
      </c>
      <c r="P44" s="816" t="s">
        <v>711</v>
      </c>
      <c r="Q44" s="816" t="s">
        <v>711</v>
      </c>
      <c r="R44" s="816" t="s">
        <v>711</v>
      </c>
      <c r="S44" s="816" t="s">
        <v>711</v>
      </c>
      <c r="T44" s="816" t="s">
        <v>711</v>
      </c>
      <c r="U44" s="816" t="s">
        <v>711</v>
      </c>
      <c r="V44" s="816" t="s">
        <v>711</v>
      </c>
    </row>
    <row r="45" spans="2:22" ht="195">
      <c r="B45" s="482">
        <v>34</v>
      </c>
      <c r="C45" s="483" t="s">
        <v>712</v>
      </c>
      <c r="D45" s="816" t="s">
        <v>618</v>
      </c>
      <c r="E45" s="816" t="s">
        <v>618</v>
      </c>
      <c r="F45" s="816" t="s">
        <v>713</v>
      </c>
      <c r="G45" s="816" t="s">
        <v>713</v>
      </c>
      <c r="H45" s="816" t="s">
        <v>713</v>
      </c>
      <c r="I45" s="816" t="s">
        <v>713</v>
      </c>
      <c r="J45" s="816" t="s">
        <v>618</v>
      </c>
      <c r="K45" s="816" t="s">
        <v>618</v>
      </c>
      <c r="L45" s="816" t="s">
        <v>618</v>
      </c>
      <c r="M45" s="816" t="s">
        <v>618</v>
      </c>
      <c r="N45" s="816" t="s">
        <v>618</v>
      </c>
      <c r="O45" s="816" t="s">
        <v>618</v>
      </c>
      <c r="P45" s="816" t="s">
        <v>618</v>
      </c>
      <c r="Q45" s="816" t="s">
        <v>618</v>
      </c>
      <c r="R45" s="816" t="s">
        <v>618</v>
      </c>
      <c r="S45" s="816" t="s">
        <v>618</v>
      </c>
      <c r="T45" s="816" t="s">
        <v>618</v>
      </c>
      <c r="U45" s="816" t="s">
        <v>618</v>
      </c>
      <c r="V45" s="816" t="s">
        <v>618</v>
      </c>
    </row>
    <row r="46" spans="2:22">
      <c r="B46" s="482" t="s">
        <v>714</v>
      </c>
      <c r="C46" s="483" t="s">
        <v>715</v>
      </c>
      <c r="D46" s="816" t="s">
        <v>618</v>
      </c>
      <c r="E46" s="816" t="s">
        <v>618</v>
      </c>
      <c r="F46" s="816" t="s">
        <v>618</v>
      </c>
      <c r="G46" s="816" t="s">
        <v>618</v>
      </c>
      <c r="H46" s="816" t="s">
        <v>618</v>
      </c>
      <c r="I46" s="816" t="s">
        <v>618</v>
      </c>
      <c r="J46" s="816" t="s">
        <v>618</v>
      </c>
      <c r="K46" s="816" t="s">
        <v>618</v>
      </c>
      <c r="L46" s="816" t="s">
        <v>618</v>
      </c>
      <c r="M46" s="816" t="s">
        <v>716</v>
      </c>
      <c r="N46" s="816" t="s">
        <v>716</v>
      </c>
      <c r="O46" s="816" t="s">
        <v>716</v>
      </c>
      <c r="P46" s="816" t="s">
        <v>716</v>
      </c>
      <c r="Q46" s="816" t="s">
        <v>716</v>
      </c>
      <c r="R46" s="816" t="s">
        <v>716</v>
      </c>
      <c r="S46" s="816" t="s">
        <v>716</v>
      </c>
      <c r="T46" s="816" t="s">
        <v>716</v>
      </c>
      <c r="U46" s="816" t="s">
        <v>716</v>
      </c>
      <c r="V46" s="816" t="s">
        <v>716</v>
      </c>
    </row>
    <row r="47" spans="2:22">
      <c r="B47" s="482" t="s">
        <v>717</v>
      </c>
      <c r="C47" s="483" t="s">
        <v>718</v>
      </c>
      <c r="D47" s="816" t="s">
        <v>428</v>
      </c>
      <c r="E47" s="816" t="s">
        <v>428</v>
      </c>
      <c r="F47" s="816" t="s">
        <v>428</v>
      </c>
      <c r="G47" s="816" t="s">
        <v>428</v>
      </c>
      <c r="H47" s="816" t="s">
        <v>428</v>
      </c>
      <c r="I47" s="816" t="s">
        <v>428</v>
      </c>
      <c r="J47" s="816" t="s">
        <v>719</v>
      </c>
      <c r="K47" s="816" t="s">
        <v>719</v>
      </c>
      <c r="L47" s="816" t="s">
        <v>719</v>
      </c>
      <c r="M47" s="816" t="s">
        <v>720</v>
      </c>
      <c r="N47" s="816" t="s">
        <v>720</v>
      </c>
      <c r="O47" s="816" t="s">
        <v>720</v>
      </c>
      <c r="P47" s="816" t="s">
        <v>721</v>
      </c>
      <c r="Q47" s="816" t="s">
        <v>721</v>
      </c>
      <c r="R47" s="816" t="s">
        <v>721</v>
      </c>
      <c r="S47" s="816" t="s">
        <v>721</v>
      </c>
      <c r="T47" s="816" t="s">
        <v>721</v>
      </c>
      <c r="U47" s="816" t="s">
        <v>721</v>
      </c>
      <c r="V47" s="816" t="s">
        <v>721</v>
      </c>
    </row>
    <row r="48" spans="2:22" ht="30">
      <c r="B48" s="482">
        <v>35</v>
      </c>
      <c r="C48" s="483" t="s">
        <v>722</v>
      </c>
      <c r="D48" s="816" t="s">
        <v>618</v>
      </c>
      <c r="E48" s="816" t="s">
        <v>618</v>
      </c>
      <c r="F48" s="816" t="s">
        <v>618</v>
      </c>
      <c r="G48" s="816" t="s">
        <v>618</v>
      </c>
      <c r="H48" s="816" t="s">
        <v>618</v>
      </c>
      <c r="I48" s="817" t="s">
        <v>618</v>
      </c>
      <c r="J48" s="817" t="s">
        <v>428</v>
      </c>
      <c r="K48" s="816" t="s">
        <v>428</v>
      </c>
      <c r="L48" s="816" t="s">
        <v>428</v>
      </c>
      <c r="M48" s="816" t="s">
        <v>721</v>
      </c>
      <c r="N48" s="816" t="s">
        <v>721</v>
      </c>
      <c r="O48" s="816" t="s">
        <v>721</v>
      </c>
      <c r="P48" s="816" t="s">
        <v>719</v>
      </c>
      <c r="Q48" s="816" t="s">
        <v>719</v>
      </c>
      <c r="R48" s="816" t="s">
        <v>719</v>
      </c>
      <c r="S48" s="816" t="s">
        <v>719</v>
      </c>
      <c r="T48" s="816" t="s">
        <v>719</v>
      </c>
      <c r="U48" s="816" t="s">
        <v>719</v>
      </c>
      <c r="V48" s="816" t="s">
        <v>719</v>
      </c>
    </row>
    <row r="49" spans="2:22">
      <c r="B49" s="482">
        <v>36</v>
      </c>
      <c r="C49" s="483" t="s">
        <v>723</v>
      </c>
      <c r="D49" s="816" t="s">
        <v>642</v>
      </c>
      <c r="E49" s="816" t="s">
        <v>642</v>
      </c>
      <c r="F49" s="816" t="s">
        <v>642</v>
      </c>
      <c r="G49" s="816" t="s">
        <v>642</v>
      </c>
      <c r="H49" s="816" t="s">
        <v>642</v>
      </c>
      <c r="I49" s="816" t="s">
        <v>642</v>
      </c>
      <c r="J49" s="816" t="s">
        <v>642</v>
      </c>
      <c r="K49" s="816" t="s">
        <v>642</v>
      </c>
      <c r="L49" s="816" t="s">
        <v>642</v>
      </c>
      <c r="M49" s="816" t="s">
        <v>642</v>
      </c>
      <c r="N49" s="816" t="s">
        <v>642</v>
      </c>
      <c r="O49" s="816" t="s">
        <v>642</v>
      </c>
      <c r="P49" s="816" t="s">
        <v>642</v>
      </c>
      <c r="Q49" s="816" t="s">
        <v>642</v>
      </c>
      <c r="R49" s="816" t="s">
        <v>642</v>
      </c>
      <c r="S49" s="816" t="s">
        <v>642</v>
      </c>
      <c r="T49" s="816" t="s">
        <v>642</v>
      </c>
      <c r="U49" s="816" t="s">
        <v>642</v>
      </c>
      <c r="V49" s="816" t="s">
        <v>642</v>
      </c>
    </row>
    <row r="50" spans="2:22">
      <c r="B50" s="482">
        <v>37</v>
      </c>
      <c r="C50" s="483" t="s">
        <v>724</v>
      </c>
      <c r="D50" s="816" t="s">
        <v>618</v>
      </c>
      <c r="E50" s="816" t="s">
        <v>618</v>
      </c>
      <c r="F50" s="816" t="s">
        <v>618</v>
      </c>
      <c r="G50" s="816" t="s">
        <v>618</v>
      </c>
      <c r="H50" s="816" t="s">
        <v>618</v>
      </c>
      <c r="I50" s="816" t="s">
        <v>618</v>
      </c>
      <c r="J50" s="816" t="s">
        <v>618</v>
      </c>
      <c r="K50" s="816" t="s">
        <v>618</v>
      </c>
      <c r="L50" s="816" t="s">
        <v>618</v>
      </c>
      <c r="M50" s="816" t="s">
        <v>618</v>
      </c>
      <c r="N50" s="816" t="s">
        <v>618</v>
      </c>
      <c r="O50" s="816" t="s">
        <v>618</v>
      </c>
      <c r="P50" s="816" t="s">
        <v>618</v>
      </c>
      <c r="Q50" s="816" t="s">
        <v>618</v>
      </c>
      <c r="R50" s="816" t="s">
        <v>618</v>
      </c>
      <c r="S50" s="816" t="s">
        <v>618</v>
      </c>
      <c r="T50" s="816" t="s">
        <v>618</v>
      </c>
      <c r="U50" s="816" t="s">
        <v>618</v>
      </c>
      <c r="V50" s="816" t="s">
        <v>618</v>
      </c>
    </row>
    <row r="51" spans="2:22" ht="60">
      <c r="B51" s="482" t="s">
        <v>725</v>
      </c>
      <c r="C51" s="483" t="s">
        <v>726</v>
      </c>
      <c r="D51" s="816" t="s">
        <v>618</v>
      </c>
      <c r="E51" s="816" t="s">
        <v>618</v>
      </c>
      <c r="F51" s="835" t="s">
        <v>618</v>
      </c>
      <c r="G51" s="837" t="s">
        <v>2111</v>
      </c>
      <c r="H51" s="837" t="s">
        <v>2111</v>
      </c>
      <c r="I51" s="837" t="s">
        <v>2111</v>
      </c>
      <c r="J51" s="837" t="s">
        <v>2111</v>
      </c>
      <c r="K51" s="837" t="s">
        <v>2111</v>
      </c>
      <c r="L51" s="837" t="s">
        <v>2111</v>
      </c>
      <c r="M51" s="837" t="s">
        <v>2111</v>
      </c>
      <c r="N51" s="837" t="s">
        <v>2111</v>
      </c>
      <c r="O51" s="837" t="s">
        <v>2111</v>
      </c>
      <c r="P51" s="837" t="s">
        <v>2111</v>
      </c>
      <c r="Q51" s="837" t="s">
        <v>2111</v>
      </c>
      <c r="R51" s="837" t="s">
        <v>2111</v>
      </c>
      <c r="S51" s="837" t="s">
        <v>2111</v>
      </c>
      <c r="T51" s="837" t="s">
        <v>2111</v>
      </c>
      <c r="U51" s="816" t="s">
        <v>618</v>
      </c>
      <c r="V51" s="837" t="s">
        <v>2111</v>
      </c>
    </row>
    <row r="52" spans="2:22">
      <c r="B52" s="89"/>
    </row>
    <row r="53" spans="2:22">
      <c r="B53" s="89"/>
    </row>
    <row r="54" spans="2:22">
      <c r="B54" s="89"/>
    </row>
    <row r="55" spans="2:22">
      <c r="B55" s="89"/>
    </row>
    <row r="56" spans="2:22">
      <c r="B56" s="89"/>
    </row>
    <row r="57" spans="2:22">
      <c r="B57" s="89"/>
    </row>
    <row r="58" spans="2:22">
      <c r="B58" s="89"/>
    </row>
    <row r="59" spans="2:22">
      <c r="B59" s="89"/>
    </row>
    <row r="60" spans="2:22">
      <c r="B60" s="89"/>
    </row>
    <row r="61" spans="2:22">
      <c r="B61" s="89"/>
    </row>
    <row r="62" spans="2:22">
      <c r="B62" s="89"/>
    </row>
    <row r="63" spans="2:22">
      <c r="B63" s="89"/>
    </row>
    <row r="64" spans="2:22">
      <c r="B64" s="89"/>
    </row>
  </sheetData>
  <mergeCells count="1">
    <mergeCell ref="B5:C5"/>
  </mergeCells>
  <hyperlinks>
    <hyperlink ref="G2" location="'Index '!A1" display="Return to index" xr:uid="{093AB3A5-E3F1-459D-A8DF-35E96EF15000}"/>
    <hyperlink ref="P51" r:id="rId1" display="https://www.al-bank.dk/om-banken/investor-relations/gaeld-og-fundingstrategi" xr:uid="{7B2EDD24-3A53-41C6-BCE4-0795AD14642F}"/>
    <hyperlink ref="Q51" r:id="rId2" display="https://www.al-bank.dk/om-banken/investor-relations/gaeld-og-fundingstrategi" xr:uid="{AF332B7E-669D-40D4-B76B-D71AF4ED329B}"/>
    <hyperlink ref="R51" r:id="rId3" display="https://www.al-bank.dk/om-banken/investor-relations/gaeld-og-fundingstrategi" xr:uid="{0F19EB28-4098-4BB5-9495-0ECDF5908621}"/>
    <hyperlink ref="S51" r:id="rId4" display="https://www.al-bank.dk/om-banken/investor-relations/gaeld-og-fundingstrategi" xr:uid="{35F84229-F6A6-4699-8CF0-D0CD550E4F73}"/>
    <hyperlink ref="T51" r:id="rId5" display="https://www.al-bank.dk/om-banken/investor-relations/gaeld-og-fundingstrategi" xr:uid="{DA8D47B3-0E72-4782-A551-1B12A931D439}"/>
    <hyperlink ref="V51" r:id="rId6" display="https://www.al-bank.dk/om-banken/investor-relations/gaeld-og-fundingstrategi" xr:uid="{6AD1A99B-FB22-482C-85AA-A8B786CF3BBD}"/>
    <hyperlink ref="G51" r:id="rId7" display="https://www.al-bank.dk/om-banken/investor-relations/gaeld-og-fundingstrategi" xr:uid="{BA93BA38-EF38-4922-AB89-DFFA2C4A2FCB}"/>
    <hyperlink ref="H51" r:id="rId8" display="https://www.al-bank.dk/om-banken/investor-relations/gaeld-og-fundingstrategi" xr:uid="{C8E5392B-1B58-4D21-AA53-46E2B50D7C82}"/>
    <hyperlink ref="I51" r:id="rId9" display="https://www.al-bank.dk/om-banken/investor-relations/gaeld-og-fundingstrategi" xr:uid="{F951E2B2-2FBC-40BB-B635-FA758C2068C5}"/>
    <hyperlink ref="J51" r:id="rId10" display="https://www.al-bank.dk/om-banken/investor-relations/gaeld-og-fundingstrategi" xr:uid="{C24BE234-7771-44C5-93B2-D1D02F840082}"/>
    <hyperlink ref="K51" r:id="rId11" display="https://www.al-bank.dk/om-banken/investor-relations/gaeld-og-fundingstrategi" xr:uid="{88130C7D-D850-417C-90C4-A525220DF331}"/>
    <hyperlink ref="L51" r:id="rId12" display="https://www.al-bank.dk/om-banken/investor-relations/gaeld-og-fundingstrategi" xr:uid="{801D3AC0-AF81-4937-B000-0D1EBD55BD19}"/>
    <hyperlink ref="M51" r:id="rId13" display="https://www.al-bank.dk/om-banken/investor-relations/gaeld-og-fundingstrategi" xr:uid="{93766EC5-8E5E-4B86-A8C2-4A34DA450627}"/>
    <hyperlink ref="N51" r:id="rId14" display="https://www.al-bank.dk/om-banken/investor-relations/gaeld-og-fundingstrategi" xr:uid="{DEEE631D-ECDA-4FC5-A302-357FCDAB9F97}"/>
    <hyperlink ref="O51" r:id="rId15" display="https://www.al-bank.dk/om-banken/investor-relations/gaeld-og-fundingstrategi" xr:uid="{A6F5ED54-9BDF-4675-9A8D-ED2F11F0D2C6}"/>
  </hyperlinks>
  <pageMargins left="0.25" right="0.25" top="0.75" bottom="0.75" header="0.3" footer="0.3"/>
  <pageSetup paperSize="9" scale="28" fitToHeight="0" orientation="landscape"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codeName="Ark13">
    <pageSetUpPr fitToPage="1"/>
  </sheetPr>
  <dimension ref="B2:R43"/>
  <sheetViews>
    <sheetView zoomScale="90" zoomScaleNormal="90" workbookViewId="0">
      <selection activeCell="C9" sqref="C9:O11"/>
    </sheetView>
  </sheetViews>
  <sheetFormatPr defaultColWidth="8.5703125" defaultRowHeight="15"/>
  <cols>
    <col min="1" max="1" width="4.85546875" style="29" customWidth="1"/>
    <col min="2" max="2" width="30.5703125" style="29" customWidth="1"/>
    <col min="3" max="3" width="26.140625" style="29" customWidth="1"/>
    <col min="4" max="4" width="25.42578125" style="29" customWidth="1"/>
    <col min="5" max="5" width="21.85546875" style="29" customWidth="1"/>
    <col min="6" max="6" width="19.5703125" style="29" customWidth="1"/>
    <col min="7" max="7" width="14.140625" style="29" customWidth="1"/>
    <col min="8" max="8" width="19.7109375" style="29" bestFit="1" customWidth="1"/>
    <col min="9" max="9" width="17.42578125" style="29" customWidth="1"/>
    <col min="10" max="10" width="14.85546875" style="29" customWidth="1"/>
    <col min="11" max="11" width="19.5703125" style="29" customWidth="1"/>
    <col min="12" max="12" width="14.7109375" style="29" bestFit="1" customWidth="1"/>
    <col min="13" max="13" width="24.42578125" style="29" customWidth="1"/>
    <col min="14" max="14" width="18.5703125" style="29" customWidth="1"/>
    <col min="15" max="15" width="18" style="29" customWidth="1"/>
    <col min="16" max="17" width="10.7109375" style="29" customWidth="1"/>
    <col min="18" max="18" width="15.7109375" style="29" customWidth="1"/>
    <col min="19" max="16384" width="8.5703125" style="29"/>
  </cols>
  <sheetData>
    <row r="2" spans="2:18" ht="21">
      <c r="B2" s="116" t="s">
        <v>727</v>
      </c>
      <c r="R2" s="289" t="s">
        <v>272</v>
      </c>
    </row>
    <row r="5" spans="2:18">
      <c r="B5" s="933" t="s">
        <v>423</v>
      </c>
      <c r="C5" s="936" t="s">
        <v>728</v>
      </c>
      <c r="D5" s="937"/>
      <c r="E5" s="936" t="s">
        <v>729</v>
      </c>
      <c r="F5" s="937"/>
      <c r="G5" s="928" t="s">
        <v>730</v>
      </c>
      <c r="H5" s="928" t="s">
        <v>731</v>
      </c>
      <c r="I5" s="936" t="s">
        <v>732</v>
      </c>
      <c r="J5" s="940"/>
      <c r="K5" s="940"/>
      <c r="L5" s="937"/>
      <c r="M5" s="928" t="s">
        <v>733</v>
      </c>
      <c r="N5" s="928" t="s">
        <v>734</v>
      </c>
      <c r="O5" s="928" t="s">
        <v>735</v>
      </c>
    </row>
    <row r="6" spans="2:18">
      <c r="B6" s="934"/>
      <c r="C6" s="938"/>
      <c r="D6" s="939"/>
      <c r="E6" s="938"/>
      <c r="F6" s="939"/>
      <c r="G6" s="932"/>
      <c r="H6" s="932"/>
      <c r="I6" s="938"/>
      <c r="J6" s="941"/>
      <c r="K6" s="941"/>
      <c r="L6" s="942"/>
      <c r="M6" s="932"/>
      <c r="N6" s="932"/>
      <c r="O6" s="932"/>
    </row>
    <row r="7" spans="2:18" ht="75">
      <c r="B7" s="935"/>
      <c r="C7" s="404" t="s">
        <v>736</v>
      </c>
      <c r="D7" s="404" t="s">
        <v>737</v>
      </c>
      <c r="E7" s="404" t="s">
        <v>738</v>
      </c>
      <c r="F7" s="404" t="s">
        <v>739</v>
      </c>
      <c r="G7" s="929"/>
      <c r="H7" s="929"/>
      <c r="I7" s="404" t="s">
        <v>740</v>
      </c>
      <c r="J7" s="404" t="s">
        <v>729</v>
      </c>
      <c r="K7" s="404" t="s">
        <v>741</v>
      </c>
      <c r="L7" s="197" t="s">
        <v>742</v>
      </c>
      <c r="M7" s="929"/>
      <c r="N7" s="929"/>
      <c r="O7" s="929"/>
    </row>
    <row r="8" spans="2:18">
      <c r="B8" s="484" t="s">
        <v>743</v>
      </c>
      <c r="C8" s="198"/>
      <c r="D8" s="198"/>
      <c r="E8" s="198"/>
      <c r="F8" s="198"/>
      <c r="G8" s="198"/>
      <c r="H8" s="198"/>
      <c r="I8" s="198"/>
      <c r="J8" s="198"/>
      <c r="K8" s="198"/>
      <c r="L8" s="198"/>
      <c r="M8" s="198"/>
      <c r="N8" s="485"/>
      <c r="O8" s="485"/>
    </row>
    <row r="9" spans="2:18">
      <c r="B9" s="486" t="s">
        <v>744</v>
      </c>
      <c r="C9" s="412">
        <v>78140.159800031164</v>
      </c>
      <c r="D9" s="412">
        <v>0</v>
      </c>
      <c r="E9" s="412">
        <v>26925.678642779993</v>
      </c>
      <c r="F9" s="412">
        <v>0</v>
      </c>
      <c r="G9" s="412">
        <v>0</v>
      </c>
      <c r="H9" s="412">
        <v>105065.83844281116</v>
      </c>
      <c r="I9" s="412">
        <v>4020.1785318004913</v>
      </c>
      <c r="J9" s="412">
        <v>250.3713781606574</v>
      </c>
      <c r="K9" s="412">
        <v>0</v>
      </c>
      <c r="L9" s="412">
        <v>4270.5499099611488</v>
      </c>
      <c r="M9" s="412">
        <v>53381.873874514364</v>
      </c>
      <c r="N9" s="487">
        <v>0.99707242602488233</v>
      </c>
      <c r="O9" s="487">
        <v>2.5</v>
      </c>
    </row>
    <row r="10" spans="2:18">
      <c r="B10" s="486" t="s">
        <v>745</v>
      </c>
      <c r="C10" s="412">
        <v>112.30566552677797</v>
      </c>
      <c r="D10" s="412">
        <v>0</v>
      </c>
      <c r="E10" s="412">
        <v>120.85512684000001</v>
      </c>
      <c r="F10" s="412">
        <v>0</v>
      </c>
      <c r="G10" s="412">
        <v>0</v>
      </c>
      <c r="H10" s="412">
        <v>233.16079236677797</v>
      </c>
      <c r="I10" s="412">
        <v>8.160457132188677</v>
      </c>
      <c r="J10" s="412">
        <v>4.3786026688000002</v>
      </c>
      <c r="K10" s="412">
        <v>0</v>
      </c>
      <c r="L10" s="412">
        <v>12.539059800988678</v>
      </c>
      <c r="M10" s="412">
        <v>156.73824751235847</v>
      </c>
      <c r="N10" s="487">
        <v>2.9275739751175511E-3</v>
      </c>
      <c r="O10" s="487">
        <v>0.75</v>
      </c>
    </row>
    <row r="11" spans="2:18">
      <c r="B11" s="484" t="s">
        <v>311</v>
      </c>
      <c r="C11" s="408">
        <v>78252.465465557936</v>
      </c>
      <c r="D11" s="408">
        <v>0</v>
      </c>
      <c r="E11" s="408">
        <v>27046.533769619993</v>
      </c>
      <c r="F11" s="408">
        <v>0</v>
      </c>
      <c r="G11" s="408">
        <v>0</v>
      </c>
      <c r="H11" s="408">
        <v>105298.99923517794</v>
      </c>
      <c r="I11" s="408">
        <v>4028.33898893268</v>
      </c>
      <c r="J11" s="408">
        <v>254.7499808294574</v>
      </c>
      <c r="K11" s="408">
        <v>0</v>
      </c>
      <c r="L11" s="408">
        <v>4283.0889697621378</v>
      </c>
      <c r="M11" s="408">
        <v>53538.612122026723</v>
      </c>
      <c r="N11" s="488">
        <v>0.99999999999999989</v>
      </c>
      <c r="O11" s="488"/>
    </row>
    <row r="43" spans="6:6">
      <c r="F43" s="259"/>
    </row>
  </sheetData>
  <mergeCells count="9">
    <mergeCell ref="N5:N7"/>
    <mergeCell ref="O5:O7"/>
    <mergeCell ref="B5:B7"/>
    <mergeCell ref="C5:D6"/>
    <mergeCell ref="E5:F6"/>
    <mergeCell ref="G5:G7"/>
    <mergeCell ref="H5:H7"/>
    <mergeCell ref="I5:L6"/>
    <mergeCell ref="M5:M7"/>
  </mergeCells>
  <conditionalFormatting sqref="I8:M8 C8:H11">
    <cfRule type="cellIs" dxfId="19" priority="13" stopIfTrue="1" operator="lessThan">
      <formula>0</formula>
    </cfRule>
  </conditionalFormatting>
  <conditionalFormatting sqref="I9:O11">
    <cfRule type="cellIs" dxfId="18" priority="1" stopIfTrue="1" operator="lessThan">
      <formula>0</formula>
    </cfRule>
  </conditionalFormatting>
  <hyperlinks>
    <hyperlink ref="R2" location="'Index '!A1" display="Return to index" xr:uid="{82FD4ACF-005B-4C8A-B037-CBCF147DA23C}"/>
  </hyperlinks>
  <pageMargins left="0.7" right="0.7" top="0.75" bottom="0.75" header="0.3" footer="0.3"/>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codeName="Ark14">
    <pageSetUpPr fitToPage="1"/>
  </sheetPr>
  <dimension ref="B1:N43"/>
  <sheetViews>
    <sheetView showGridLines="0" zoomScale="90" zoomScaleNormal="90" workbookViewId="0">
      <selection activeCell="D6" sqref="D6:D8"/>
    </sheetView>
  </sheetViews>
  <sheetFormatPr defaultColWidth="9.140625" defaultRowHeight="15"/>
  <cols>
    <col min="2" max="2" width="10.85546875" customWidth="1"/>
    <col min="3" max="3" width="62.5703125" customWidth="1"/>
    <col min="4" max="4" width="12.7109375" bestFit="1" customWidth="1"/>
    <col min="5" max="7" width="10.7109375" customWidth="1"/>
    <col min="8" max="8" width="15.7109375" customWidth="1"/>
    <col min="9" max="9" width="25.85546875" bestFit="1" customWidth="1"/>
    <col min="10" max="10" width="14" customWidth="1"/>
    <col min="11" max="11" width="25.85546875" bestFit="1" customWidth="1"/>
  </cols>
  <sheetData>
    <row r="1" spans="2:14" ht="18.75">
      <c r="C1" s="19"/>
    </row>
    <row r="2" spans="2:14" ht="21">
      <c r="B2" s="116" t="s">
        <v>746</v>
      </c>
      <c r="H2" s="289" t="s">
        <v>272</v>
      </c>
    </row>
    <row r="5" spans="2:14">
      <c r="B5" s="943" t="s">
        <v>423</v>
      </c>
      <c r="C5" s="944"/>
      <c r="D5" s="404"/>
    </row>
    <row r="6" spans="2:14">
      <c r="B6" s="489">
        <v>1</v>
      </c>
      <c r="C6" s="365" t="s">
        <v>545</v>
      </c>
      <c r="D6" s="412">
        <v>66883.074396123702</v>
      </c>
    </row>
    <row r="7" spans="2:14">
      <c r="B7" s="489">
        <v>2</v>
      </c>
      <c r="C7" s="365" t="s">
        <v>747</v>
      </c>
      <c r="D7" s="366">
        <v>2.4948767455435443</v>
      </c>
    </row>
    <row r="8" spans="2:14">
      <c r="B8" s="489">
        <v>3</v>
      </c>
      <c r="C8" s="365" t="s">
        <v>748</v>
      </c>
      <c r="D8" s="412">
        <v>1668.6502698134784</v>
      </c>
    </row>
    <row r="11" spans="2:14">
      <c r="N11" s="271"/>
    </row>
    <row r="43" spans="6:6">
      <c r="F43" s="4"/>
    </row>
  </sheetData>
  <mergeCells count="1">
    <mergeCell ref="B5:C5"/>
  </mergeCells>
  <conditionalFormatting sqref="D6:D8">
    <cfRule type="cellIs" dxfId="17" priority="1" stopIfTrue="1" operator="lessThan">
      <formula>0</formula>
    </cfRule>
  </conditionalFormatting>
  <hyperlinks>
    <hyperlink ref="H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codeName="Ark15">
    <pageSetUpPr fitToPage="1"/>
  </sheetPr>
  <dimension ref="A2:N43"/>
  <sheetViews>
    <sheetView showGridLines="0" zoomScale="90" zoomScaleNormal="90" workbookViewId="0">
      <selection activeCell="D6" sqref="D6:D20"/>
    </sheetView>
  </sheetViews>
  <sheetFormatPr defaultColWidth="9.140625" defaultRowHeight="15"/>
  <cols>
    <col min="1" max="1" width="5.42578125" style="51" customWidth="1"/>
    <col min="2" max="2" width="9.140625" style="51"/>
    <col min="3" max="3" width="60.5703125" style="51" customWidth="1"/>
    <col min="4" max="4" width="18.85546875" style="55" customWidth="1"/>
    <col min="5" max="5" width="25.28515625" style="51" customWidth="1"/>
    <col min="6" max="7" width="10.7109375" style="51" customWidth="1"/>
    <col min="8" max="8" width="15.7109375" style="51" customWidth="1"/>
    <col min="9" max="16384" width="9.140625" style="51"/>
  </cols>
  <sheetData>
    <row r="2" spans="1:14" ht="21">
      <c r="A2" s="49"/>
      <c r="B2" s="116" t="s">
        <v>749</v>
      </c>
      <c r="C2" s="116"/>
      <c r="D2" s="116"/>
      <c r="E2" s="50"/>
      <c r="H2" s="289" t="s">
        <v>272</v>
      </c>
    </row>
    <row r="3" spans="1:14" ht="15.6" customHeight="1">
      <c r="A3" s="50"/>
      <c r="B3" s="116"/>
      <c r="C3" s="116"/>
      <c r="D3" s="116"/>
      <c r="E3" s="50"/>
    </row>
    <row r="4" spans="1:14" ht="15.75">
      <c r="A4" s="50"/>
      <c r="B4" s="50"/>
      <c r="C4" s="50"/>
      <c r="D4" s="52"/>
      <c r="E4" s="50"/>
    </row>
    <row r="5" spans="1:14" ht="15.75">
      <c r="A5" s="50"/>
      <c r="B5" s="911" t="s">
        <v>423</v>
      </c>
      <c r="C5" s="912"/>
      <c r="D5" s="374" t="s">
        <v>750</v>
      </c>
      <c r="E5" s="50"/>
    </row>
    <row r="6" spans="1:14" ht="15.75">
      <c r="A6" s="50"/>
      <c r="B6" s="490">
        <v>1</v>
      </c>
      <c r="C6" s="425" t="s">
        <v>751</v>
      </c>
      <c r="D6" s="491">
        <v>126975.66482035999</v>
      </c>
      <c r="E6" s="53"/>
      <c r="F6" s="54"/>
    </row>
    <row r="7" spans="1:14" ht="30">
      <c r="A7" s="50"/>
      <c r="B7" s="490">
        <v>2</v>
      </c>
      <c r="C7" s="425" t="s">
        <v>752</v>
      </c>
      <c r="D7" s="774">
        <v>0</v>
      </c>
      <c r="E7" s="53"/>
      <c r="F7" s="54"/>
    </row>
    <row r="8" spans="1:14" ht="30">
      <c r="A8" s="50"/>
      <c r="B8" s="490">
        <v>3</v>
      </c>
      <c r="C8" s="425" t="s">
        <v>753</v>
      </c>
      <c r="D8" s="774">
        <v>0</v>
      </c>
      <c r="E8" s="50"/>
    </row>
    <row r="9" spans="1:14" ht="30">
      <c r="A9" s="50"/>
      <c r="B9" s="490">
        <v>4</v>
      </c>
      <c r="C9" s="425" t="s">
        <v>754</v>
      </c>
      <c r="D9" s="774">
        <v>0</v>
      </c>
      <c r="E9" s="50"/>
    </row>
    <row r="10" spans="1:14" ht="60">
      <c r="A10" s="50"/>
      <c r="B10" s="490">
        <v>5</v>
      </c>
      <c r="C10" s="425" t="s">
        <v>755</v>
      </c>
      <c r="D10" s="774">
        <v>0</v>
      </c>
      <c r="E10" s="50"/>
    </row>
    <row r="11" spans="1:14" ht="30">
      <c r="A11" s="50"/>
      <c r="B11" s="490">
        <v>6</v>
      </c>
      <c r="C11" s="425" t="s">
        <v>756</v>
      </c>
      <c r="D11" s="774">
        <v>0</v>
      </c>
      <c r="E11" s="50"/>
      <c r="N11" s="278"/>
    </row>
    <row r="12" spans="1:14" ht="15.75">
      <c r="A12" s="50"/>
      <c r="B12" s="490">
        <v>7</v>
      </c>
      <c r="C12" s="425" t="s">
        <v>757</v>
      </c>
      <c r="D12" s="774">
        <v>0</v>
      </c>
      <c r="E12" s="50"/>
    </row>
    <row r="13" spans="1:14" ht="15.75">
      <c r="A13" s="50"/>
      <c r="B13" s="490">
        <v>8</v>
      </c>
      <c r="C13" s="425" t="s">
        <v>758</v>
      </c>
      <c r="D13" s="491">
        <v>145.83491270000002</v>
      </c>
      <c r="E13" s="50"/>
    </row>
    <row r="14" spans="1:14" ht="15.75">
      <c r="A14" s="50"/>
      <c r="B14" s="490">
        <v>9</v>
      </c>
      <c r="C14" s="425" t="s">
        <v>759</v>
      </c>
      <c r="D14" s="491">
        <v>5.5298718996635996</v>
      </c>
      <c r="E14" s="50"/>
    </row>
    <row r="15" spans="1:14" ht="30">
      <c r="A15" s="50"/>
      <c r="B15" s="490">
        <v>10</v>
      </c>
      <c r="C15" s="425" t="s">
        <v>760</v>
      </c>
      <c r="D15" s="491">
        <v>13431.086513294002</v>
      </c>
      <c r="E15" s="74"/>
    </row>
    <row r="16" spans="1:14" ht="30">
      <c r="A16" s="50"/>
      <c r="B16" s="490">
        <v>11</v>
      </c>
      <c r="C16" s="425" t="s">
        <v>761</v>
      </c>
      <c r="D16" s="774">
        <v>0</v>
      </c>
      <c r="E16" s="50"/>
    </row>
    <row r="17" spans="1:5" ht="30">
      <c r="A17" s="50"/>
      <c r="B17" s="490" t="s">
        <v>762</v>
      </c>
      <c r="C17" s="425" t="s">
        <v>763</v>
      </c>
      <c r="D17" s="774">
        <v>0</v>
      </c>
      <c r="E17" s="50"/>
    </row>
    <row r="18" spans="1:5" ht="30">
      <c r="A18" s="50"/>
      <c r="B18" s="490" t="s">
        <v>764</v>
      </c>
      <c r="C18" s="425" t="s">
        <v>765</v>
      </c>
      <c r="D18" s="774">
        <v>0</v>
      </c>
      <c r="E18" s="50"/>
    </row>
    <row r="19" spans="1:5" ht="15.75">
      <c r="A19" s="50"/>
      <c r="B19" s="490">
        <v>12</v>
      </c>
      <c r="C19" s="425" t="s">
        <v>766</v>
      </c>
      <c r="D19" s="492">
        <v>-1522.4844649205334</v>
      </c>
      <c r="E19" s="50"/>
    </row>
    <row r="20" spans="1:5" ht="15.75">
      <c r="A20" s="50"/>
      <c r="B20" s="493">
        <v>13</v>
      </c>
      <c r="C20" s="494" t="s">
        <v>349</v>
      </c>
      <c r="D20" s="495">
        <v>139035.63165333311</v>
      </c>
      <c r="E20" s="50"/>
    </row>
    <row r="43" spans="6:6">
      <c r="F43" s="267"/>
    </row>
  </sheetData>
  <mergeCells count="1">
    <mergeCell ref="B5:C5"/>
  </mergeCells>
  <conditionalFormatting sqref="D7:D12">
    <cfRule type="cellIs" dxfId="16" priority="2" stopIfTrue="1" operator="lessThan">
      <formula>0</formula>
    </cfRule>
  </conditionalFormatting>
  <conditionalFormatting sqref="D16:D18">
    <cfRule type="cellIs" dxfId="15" priority="1" stopIfTrue="1" operator="lessThan">
      <formula>0</formula>
    </cfRule>
  </conditionalFormatting>
  <hyperlinks>
    <hyperlink ref="H2" location="'Index '!A1" display="Return to index" xr:uid="{533EC630-E147-47E5-92E7-EC77BC9CA68D}"/>
  </hyperlinks>
  <pageMargins left="0.7" right="0.7" top="0.75" bottom="0.75" header="0.3" footer="0.3"/>
  <pageSetup paperSize="9" scale="9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codeName="Ark16">
    <pageSetUpPr fitToPage="1"/>
  </sheetPr>
  <dimension ref="A1:N72"/>
  <sheetViews>
    <sheetView showGridLines="0" zoomScale="90" zoomScaleNormal="90" workbookViewId="0">
      <selection activeCell="N73" sqref="N73"/>
    </sheetView>
  </sheetViews>
  <sheetFormatPr defaultColWidth="9.140625" defaultRowHeight="15"/>
  <cols>
    <col min="1" max="1" width="9.140625" style="58"/>
    <col min="2" max="2" width="9.5703125" style="57" customWidth="1"/>
    <col min="3" max="3" width="69.5703125" style="58" customWidth="1"/>
    <col min="4" max="4" width="17.85546875" style="59" customWidth="1"/>
    <col min="5" max="5" width="19" style="58" customWidth="1"/>
    <col min="6" max="7" width="10.7109375" style="58" customWidth="1"/>
    <col min="8" max="8" width="15.7109375" style="58" customWidth="1"/>
    <col min="9" max="16384" width="9.140625" style="58"/>
  </cols>
  <sheetData>
    <row r="1" spans="1:14">
      <c r="A1" s="56"/>
    </row>
    <row r="2" spans="1:14" ht="21">
      <c r="B2" s="116" t="s">
        <v>767</v>
      </c>
      <c r="H2" s="289" t="s">
        <v>272</v>
      </c>
    </row>
    <row r="3" spans="1:14" ht="21">
      <c r="B3" s="116"/>
    </row>
    <row r="4" spans="1:14">
      <c r="B4" s="60"/>
      <c r="C4" s="13"/>
      <c r="D4" s="13"/>
      <c r="E4" s="13"/>
    </row>
    <row r="5" spans="1:14">
      <c r="B5" s="951" t="s">
        <v>273</v>
      </c>
      <c r="C5" s="952"/>
      <c r="D5" s="955" t="s">
        <v>768</v>
      </c>
      <c r="E5" s="955"/>
      <c r="F5" s="14"/>
    </row>
    <row r="6" spans="1:14">
      <c r="B6" s="953"/>
      <c r="C6" s="954"/>
      <c r="D6" s="496" t="s">
        <v>276</v>
      </c>
      <c r="E6" s="374" t="s">
        <v>313</v>
      </c>
    </row>
    <row r="7" spans="1:14">
      <c r="B7" s="956" t="s">
        <v>769</v>
      </c>
      <c r="C7" s="957"/>
      <c r="D7" s="957"/>
      <c r="E7" s="958"/>
    </row>
    <row r="8" spans="1:14" ht="30">
      <c r="B8" s="497">
        <v>1</v>
      </c>
      <c r="C8" s="498" t="s">
        <v>770</v>
      </c>
      <c r="D8" s="499">
        <v>126742.99097369997</v>
      </c>
      <c r="E8" s="499">
        <v>123865.45097051993</v>
      </c>
    </row>
    <row r="9" spans="1:14" ht="30">
      <c r="B9" s="500">
        <v>2</v>
      </c>
      <c r="C9" s="498" t="s">
        <v>771</v>
      </c>
      <c r="D9" s="412">
        <v>0</v>
      </c>
      <c r="E9" s="412">
        <v>0</v>
      </c>
    </row>
    <row r="10" spans="1:14" ht="30">
      <c r="B10" s="500">
        <v>3</v>
      </c>
      <c r="C10" s="498" t="s">
        <v>772</v>
      </c>
      <c r="D10" s="412">
        <v>0</v>
      </c>
      <c r="E10" s="412">
        <v>0</v>
      </c>
    </row>
    <row r="11" spans="1:14" ht="30">
      <c r="B11" s="500">
        <v>4</v>
      </c>
      <c r="C11" s="498" t="s">
        <v>773</v>
      </c>
      <c r="D11" s="412">
        <v>0</v>
      </c>
      <c r="E11" s="412">
        <v>0</v>
      </c>
      <c r="F11" s="61"/>
      <c r="N11" s="277"/>
    </row>
    <row r="12" spans="1:14">
      <c r="B12" s="500">
        <v>5</v>
      </c>
      <c r="C12" s="498" t="s">
        <v>774</v>
      </c>
      <c r="D12" s="412">
        <v>0</v>
      </c>
      <c r="E12" s="412">
        <v>0</v>
      </c>
    </row>
    <row r="13" spans="1:14">
      <c r="B13" s="497">
        <v>6</v>
      </c>
      <c r="C13" s="501" t="s">
        <v>775</v>
      </c>
      <c r="D13" s="502">
        <v>-1324.3526994308615</v>
      </c>
      <c r="E13" s="502">
        <v>-1177.523001701677</v>
      </c>
    </row>
    <row r="14" spans="1:14">
      <c r="B14" s="503">
        <v>7</v>
      </c>
      <c r="C14" s="504" t="s">
        <v>776</v>
      </c>
      <c r="D14" s="505">
        <v>125418.63827426911</v>
      </c>
      <c r="E14" s="505">
        <v>122687.92796881826</v>
      </c>
    </row>
    <row r="15" spans="1:14">
      <c r="B15" s="948" t="s">
        <v>777</v>
      </c>
      <c r="C15" s="949"/>
      <c r="D15" s="949"/>
      <c r="E15" s="950"/>
    </row>
    <row r="16" spans="1:14" ht="30">
      <c r="B16" s="506">
        <v>8</v>
      </c>
      <c r="C16" s="498" t="s">
        <v>778</v>
      </c>
      <c r="D16" s="502">
        <v>88.255315010000004</v>
      </c>
      <c r="E16" s="502">
        <v>73.313315930000002</v>
      </c>
    </row>
    <row r="17" spans="2:6" ht="30">
      <c r="B17" s="506" t="s">
        <v>779</v>
      </c>
      <c r="C17" s="507" t="s">
        <v>780</v>
      </c>
      <c r="D17" s="412">
        <v>0</v>
      </c>
      <c r="E17" s="412">
        <v>0</v>
      </c>
    </row>
    <row r="18" spans="2:6" ht="30">
      <c r="B18" s="506">
        <v>9</v>
      </c>
      <c r="C18" s="508" t="s">
        <v>781</v>
      </c>
      <c r="D18" s="502">
        <v>97.651550760000006</v>
      </c>
      <c r="E18" s="502">
        <v>103.86286944000001</v>
      </c>
    </row>
    <row r="19" spans="2:6" ht="30">
      <c r="B19" s="500" t="s">
        <v>665</v>
      </c>
      <c r="C19" s="507" t="s">
        <v>782</v>
      </c>
      <c r="D19" s="412">
        <v>0</v>
      </c>
      <c r="E19" s="412">
        <v>0</v>
      </c>
    </row>
    <row r="20" spans="2:6">
      <c r="B20" s="414" t="s">
        <v>667</v>
      </c>
      <c r="C20" s="507" t="s">
        <v>783</v>
      </c>
      <c r="D20" s="412">
        <v>0</v>
      </c>
      <c r="E20" s="412">
        <v>0</v>
      </c>
    </row>
    <row r="21" spans="2:6">
      <c r="B21" s="500">
        <v>10</v>
      </c>
      <c r="C21" s="509" t="s">
        <v>784</v>
      </c>
      <c r="D21" s="412">
        <v>0</v>
      </c>
      <c r="E21" s="412">
        <v>0</v>
      </c>
    </row>
    <row r="22" spans="2:6" ht="30">
      <c r="B22" s="500" t="s">
        <v>785</v>
      </c>
      <c r="C22" s="509" t="s">
        <v>786</v>
      </c>
      <c r="D22" s="412">
        <v>0</v>
      </c>
      <c r="E22" s="412">
        <v>0</v>
      </c>
    </row>
    <row r="23" spans="2:6" ht="28.5" customHeight="1">
      <c r="B23" s="500" t="s">
        <v>787</v>
      </c>
      <c r="C23" s="509" t="s">
        <v>788</v>
      </c>
      <c r="D23" s="412">
        <v>0</v>
      </c>
      <c r="E23" s="412">
        <v>0</v>
      </c>
    </row>
    <row r="24" spans="2:6">
      <c r="B24" s="500">
        <v>11</v>
      </c>
      <c r="C24" s="501" t="s">
        <v>789</v>
      </c>
      <c r="D24" s="412">
        <v>0</v>
      </c>
      <c r="E24" s="412">
        <v>0</v>
      </c>
      <c r="F24" s="72"/>
    </row>
    <row r="25" spans="2:6" ht="30">
      <c r="B25" s="500">
        <v>12</v>
      </c>
      <c r="C25" s="501" t="s">
        <v>790</v>
      </c>
      <c r="D25" s="412">
        <v>0</v>
      </c>
      <c r="E25" s="412">
        <v>0</v>
      </c>
      <c r="F25" s="72"/>
    </row>
    <row r="26" spans="2:6">
      <c r="B26" s="510">
        <v>13</v>
      </c>
      <c r="C26" s="511" t="s">
        <v>791</v>
      </c>
      <c r="D26" s="512">
        <v>185.90686577000002</v>
      </c>
      <c r="E26" s="512">
        <v>177.17618537000001</v>
      </c>
    </row>
    <row r="27" spans="2:6">
      <c r="B27" s="948" t="s">
        <v>792</v>
      </c>
      <c r="C27" s="949"/>
      <c r="D27" s="949"/>
      <c r="E27" s="950"/>
    </row>
    <row r="28" spans="2:6" ht="30">
      <c r="B28" s="497">
        <v>14</v>
      </c>
      <c r="C28" s="498" t="s">
        <v>793</v>
      </c>
      <c r="D28" s="412">
        <v>0</v>
      </c>
      <c r="E28" s="412">
        <v>0</v>
      </c>
    </row>
    <row r="29" spans="2:6">
      <c r="B29" s="497">
        <v>15</v>
      </c>
      <c r="C29" s="501" t="s">
        <v>794</v>
      </c>
      <c r="D29" s="412">
        <v>5.5298718996635996</v>
      </c>
      <c r="E29" s="412">
        <v>0</v>
      </c>
    </row>
    <row r="30" spans="2:6">
      <c r="B30" s="497">
        <v>16</v>
      </c>
      <c r="C30" s="501" t="s">
        <v>795</v>
      </c>
      <c r="D30" s="412">
        <v>0</v>
      </c>
      <c r="E30" s="412">
        <v>0</v>
      </c>
    </row>
    <row r="31" spans="2:6" ht="30">
      <c r="B31" s="500" t="s">
        <v>796</v>
      </c>
      <c r="C31" s="498" t="s">
        <v>797</v>
      </c>
      <c r="D31" s="412">
        <v>0</v>
      </c>
      <c r="E31" s="412">
        <v>0</v>
      </c>
    </row>
    <row r="32" spans="2:6">
      <c r="B32" s="500">
        <v>17</v>
      </c>
      <c r="C32" s="501" t="s">
        <v>798</v>
      </c>
      <c r="D32" s="412">
        <v>0</v>
      </c>
      <c r="E32" s="412">
        <v>0</v>
      </c>
    </row>
    <row r="33" spans="2:7">
      <c r="B33" s="500" t="s">
        <v>799</v>
      </c>
      <c r="C33" s="501" t="s">
        <v>800</v>
      </c>
      <c r="D33" s="412">
        <v>0</v>
      </c>
      <c r="E33" s="412">
        <v>0</v>
      </c>
    </row>
    <row r="34" spans="2:7">
      <c r="B34" s="510">
        <v>18</v>
      </c>
      <c r="C34" s="513" t="s">
        <v>801</v>
      </c>
      <c r="D34" s="412">
        <v>5.5298718996635996</v>
      </c>
      <c r="E34" s="412">
        <v>0</v>
      </c>
    </row>
    <row r="35" spans="2:7">
      <c r="B35" s="948" t="s">
        <v>802</v>
      </c>
      <c r="C35" s="949"/>
      <c r="D35" s="949"/>
      <c r="E35" s="950"/>
    </row>
    <row r="36" spans="2:7">
      <c r="B36" s="497">
        <v>19</v>
      </c>
      <c r="C36" s="498" t="s">
        <v>803</v>
      </c>
      <c r="D36" s="502">
        <v>40.071953069999999</v>
      </c>
      <c r="E36" s="502">
        <v>39.788771840000003</v>
      </c>
    </row>
    <row r="37" spans="2:7">
      <c r="B37" s="497">
        <v>20</v>
      </c>
      <c r="C37" s="498" t="s">
        <v>804</v>
      </c>
      <c r="D37" s="514">
        <v>1.3391014560224001E-2</v>
      </c>
      <c r="E37" s="514">
        <v>1.1725008083260737E-2</v>
      </c>
    </row>
    <row r="38" spans="2:7" ht="30">
      <c r="B38" s="497">
        <v>21</v>
      </c>
      <c r="C38" s="498" t="s">
        <v>805</v>
      </c>
      <c r="D38" s="412">
        <v>0</v>
      </c>
      <c r="E38" s="412">
        <v>0</v>
      </c>
    </row>
    <row r="39" spans="2:7">
      <c r="B39" s="510">
        <v>22</v>
      </c>
      <c r="C39" s="513" t="s">
        <v>806</v>
      </c>
      <c r="D39" s="512">
        <v>13431.086513294002</v>
      </c>
      <c r="E39" s="512">
        <v>11764.796855100738</v>
      </c>
    </row>
    <row r="40" spans="2:7" ht="14.45" customHeight="1">
      <c r="B40" s="959" t="s">
        <v>807</v>
      </c>
      <c r="C40" s="960"/>
      <c r="D40" s="960"/>
      <c r="E40" s="961"/>
    </row>
    <row r="41" spans="2:7" ht="30">
      <c r="B41" s="506" t="s">
        <v>808</v>
      </c>
      <c r="C41" s="498" t="s">
        <v>809</v>
      </c>
      <c r="D41" s="412">
        <v>0</v>
      </c>
      <c r="E41" s="412">
        <v>0</v>
      </c>
    </row>
    <row r="42" spans="2:7" ht="30">
      <c r="B42" s="506" t="s">
        <v>810</v>
      </c>
      <c r="C42" s="425" t="s">
        <v>811</v>
      </c>
      <c r="D42" s="412">
        <v>0</v>
      </c>
      <c r="E42" s="412">
        <v>0</v>
      </c>
    </row>
    <row r="43" spans="2:7" ht="30">
      <c r="B43" s="515" t="s">
        <v>812</v>
      </c>
      <c r="C43" s="507" t="s">
        <v>813</v>
      </c>
      <c r="D43" s="412">
        <v>0</v>
      </c>
      <c r="E43" s="412">
        <v>0</v>
      </c>
      <c r="F43" s="266"/>
    </row>
    <row r="44" spans="2:7" ht="30">
      <c r="B44" s="515" t="s">
        <v>814</v>
      </c>
      <c r="C44" s="507" t="s">
        <v>815</v>
      </c>
      <c r="D44" s="412">
        <v>0</v>
      </c>
      <c r="E44" s="412">
        <v>0</v>
      </c>
    </row>
    <row r="45" spans="2:7" ht="30">
      <c r="B45" s="515" t="s">
        <v>816</v>
      </c>
      <c r="C45" s="516" t="s">
        <v>817</v>
      </c>
      <c r="D45" s="412">
        <v>0</v>
      </c>
      <c r="E45" s="412">
        <v>0</v>
      </c>
    </row>
    <row r="46" spans="2:7">
      <c r="B46" s="515" t="s">
        <v>818</v>
      </c>
      <c r="C46" s="507" t="s">
        <v>819</v>
      </c>
      <c r="D46" s="412">
        <v>0</v>
      </c>
      <c r="E46" s="412">
        <v>0</v>
      </c>
    </row>
    <row r="47" spans="2:7">
      <c r="B47" s="515" t="s">
        <v>820</v>
      </c>
      <c r="C47" s="507" t="s">
        <v>821</v>
      </c>
      <c r="D47" s="412">
        <v>0</v>
      </c>
      <c r="E47" s="412">
        <v>0</v>
      </c>
    </row>
    <row r="48" spans="2:7" ht="30">
      <c r="B48" s="515" t="s">
        <v>822</v>
      </c>
      <c r="C48" s="517" t="s">
        <v>823</v>
      </c>
      <c r="D48" s="412">
        <v>0</v>
      </c>
      <c r="E48" s="412">
        <v>0</v>
      </c>
      <c r="F48" s="72"/>
      <c r="G48" s="73"/>
    </row>
    <row r="49" spans="2:7" ht="30">
      <c r="B49" s="515" t="s">
        <v>824</v>
      </c>
      <c r="C49" s="517" t="s">
        <v>825</v>
      </c>
      <c r="D49" s="412">
        <v>0</v>
      </c>
      <c r="E49" s="412">
        <v>0</v>
      </c>
      <c r="F49" s="72"/>
      <c r="G49" s="73"/>
    </row>
    <row r="50" spans="2:7">
      <c r="B50" s="515" t="s">
        <v>826</v>
      </c>
      <c r="C50" s="507" t="s">
        <v>827</v>
      </c>
      <c r="D50" s="412">
        <v>0</v>
      </c>
      <c r="E50" s="412">
        <v>0</v>
      </c>
    </row>
    <row r="51" spans="2:7">
      <c r="B51" s="510" t="s">
        <v>828</v>
      </c>
      <c r="C51" s="513" t="s">
        <v>829</v>
      </c>
      <c r="D51" s="412">
        <f>SUM(D41:D50)</f>
        <v>0</v>
      </c>
      <c r="E51" s="412">
        <v>0</v>
      </c>
    </row>
    <row r="52" spans="2:7" ht="14.45" customHeight="1">
      <c r="B52" s="945" t="s">
        <v>830</v>
      </c>
      <c r="C52" s="946"/>
      <c r="D52" s="946"/>
      <c r="E52" s="947"/>
    </row>
    <row r="53" spans="2:7">
      <c r="B53" s="503">
        <v>23</v>
      </c>
      <c r="C53" s="518" t="s">
        <v>831</v>
      </c>
      <c r="D53" s="519">
        <v>12975.673122544698</v>
      </c>
      <c r="E53" s="519">
        <v>12346.168295443949</v>
      </c>
    </row>
    <row r="54" spans="2:7">
      <c r="B54" s="510">
        <v>24</v>
      </c>
      <c r="C54" s="513" t="s">
        <v>349</v>
      </c>
      <c r="D54" s="512">
        <v>139035.63165333311</v>
      </c>
      <c r="E54" s="512">
        <v>134629.90100928899</v>
      </c>
    </row>
    <row r="55" spans="2:7">
      <c r="B55" s="948" t="s">
        <v>832</v>
      </c>
      <c r="C55" s="949"/>
      <c r="D55" s="949"/>
      <c r="E55" s="950"/>
    </row>
    <row r="56" spans="2:7">
      <c r="B56" s="497">
        <v>25</v>
      </c>
      <c r="C56" s="520" t="s">
        <v>350</v>
      </c>
      <c r="D56" s="521">
        <v>9.332624283606533</v>
      </c>
      <c r="E56" s="521">
        <v>9.1704503998648175</v>
      </c>
    </row>
    <row r="57" spans="2:7" ht="30">
      <c r="B57" s="414" t="s">
        <v>833</v>
      </c>
      <c r="C57" s="425" t="s">
        <v>834</v>
      </c>
      <c r="D57" s="521">
        <v>9.332624283606533</v>
      </c>
      <c r="E57" s="521">
        <v>9.1704503998648175</v>
      </c>
    </row>
    <row r="58" spans="2:7" ht="45">
      <c r="B58" s="506" t="s">
        <v>835</v>
      </c>
      <c r="C58" s="498" t="s">
        <v>836</v>
      </c>
      <c r="D58" s="521">
        <v>9.332624283606533</v>
      </c>
      <c r="E58" s="521">
        <v>9.1704503998648175</v>
      </c>
    </row>
    <row r="59" spans="2:7">
      <c r="B59" s="506">
        <v>26</v>
      </c>
      <c r="C59" s="425" t="s">
        <v>837</v>
      </c>
      <c r="D59" s="521">
        <v>3</v>
      </c>
      <c r="E59" s="521">
        <v>3</v>
      </c>
    </row>
    <row r="60" spans="2:7" ht="30">
      <c r="B60" s="506" t="s">
        <v>838</v>
      </c>
      <c r="C60" s="425" t="s">
        <v>839</v>
      </c>
      <c r="D60" s="412">
        <v>0</v>
      </c>
      <c r="E60" s="412">
        <v>0</v>
      </c>
    </row>
    <row r="61" spans="2:7">
      <c r="B61" s="506" t="s">
        <v>840</v>
      </c>
      <c r="C61" s="425" t="s">
        <v>330</v>
      </c>
      <c r="D61" s="412">
        <v>0</v>
      </c>
      <c r="E61" s="412">
        <v>0</v>
      </c>
    </row>
    <row r="62" spans="2:7">
      <c r="B62" s="414">
        <v>27</v>
      </c>
      <c r="C62" s="425" t="s">
        <v>359</v>
      </c>
      <c r="D62" s="412">
        <v>0</v>
      </c>
      <c r="E62" s="412">
        <v>0</v>
      </c>
    </row>
    <row r="63" spans="2:7">
      <c r="B63" s="506" t="s">
        <v>841</v>
      </c>
      <c r="C63" s="425" t="s">
        <v>842</v>
      </c>
      <c r="D63" s="412">
        <v>3</v>
      </c>
      <c r="E63" s="412">
        <v>3</v>
      </c>
    </row>
    <row r="64" spans="2:7">
      <c r="B64" s="948" t="s">
        <v>843</v>
      </c>
      <c r="C64" s="949"/>
      <c r="D64" s="949"/>
      <c r="E64" s="950"/>
    </row>
    <row r="65" spans="2:13" ht="30">
      <c r="B65" s="500" t="s">
        <v>844</v>
      </c>
      <c r="C65" s="501" t="s">
        <v>845</v>
      </c>
      <c r="D65" s="454"/>
      <c r="E65" s="454"/>
      <c r="L65" s="56"/>
    </row>
    <row r="66" spans="2:13" s="13" customFormat="1" ht="15" customHeight="1">
      <c r="B66" s="948" t="s">
        <v>846</v>
      </c>
      <c r="C66" s="949"/>
      <c r="D66" s="949"/>
      <c r="E66" s="950"/>
    </row>
    <row r="67" spans="2:13" s="13" customFormat="1" ht="45">
      <c r="B67" s="414">
        <v>28</v>
      </c>
      <c r="C67" s="425" t="s">
        <v>847</v>
      </c>
      <c r="D67" s="412">
        <v>0</v>
      </c>
      <c r="E67" s="412">
        <v>0</v>
      </c>
      <c r="M67" s="34"/>
    </row>
    <row r="68" spans="2:13" s="13" customFormat="1" ht="45">
      <c r="B68" s="414">
        <v>29</v>
      </c>
      <c r="C68" s="425" t="s">
        <v>848</v>
      </c>
      <c r="D68" s="412">
        <v>5.5298718996635996</v>
      </c>
      <c r="E68" s="412">
        <v>0</v>
      </c>
      <c r="M68" s="34"/>
    </row>
    <row r="69" spans="2:13" s="13" customFormat="1" ht="60">
      <c r="B69" s="414">
        <v>30</v>
      </c>
      <c r="C69" s="425" t="s">
        <v>849</v>
      </c>
      <c r="D69" s="412">
        <v>139030.10178143345</v>
      </c>
      <c r="E69" s="502">
        <v>134629.90100928899</v>
      </c>
      <c r="M69" s="34"/>
    </row>
    <row r="70" spans="2:13" s="13" customFormat="1" ht="60">
      <c r="B70" s="414" t="s">
        <v>850</v>
      </c>
      <c r="C70" s="425" t="s">
        <v>851</v>
      </c>
      <c r="D70" s="502">
        <v>139030.10178143345</v>
      </c>
      <c r="E70" s="502">
        <v>134629.90100928899</v>
      </c>
      <c r="M70" s="34"/>
    </row>
    <row r="71" spans="2:13" s="13" customFormat="1" ht="60">
      <c r="B71" s="414">
        <v>31</v>
      </c>
      <c r="C71" s="425" t="s">
        <v>852</v>
      </c>
      <c r="D71" s="502">
        <v>139030.10178143345</v>
      </c>
      <c r="E71" s="502">
        <v>134629.90100928899</v>
      </c>
      <c r="M71" s="34"/>
    </row>
    <row r="72" spans="2:13" s="13" customFormat="1" ht="60">
      <c r="B72" s="414" t="s">
        <v>853</v>
      </c>
      <c r="C72" s="425" t="s">
        <v>854</v>
      </c>
      <c r="D72" s="521">
        <v>9.3329954853255472</v>
      </c>
      <c r="E72" s="522">
        <v>9.170450399998515</v>
      </c>
      <c r="M72" s="34"/>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69">
    <cfRule type="cellIs" dxfId="14" priority="2" stopIfTrue="1" operator="lessThan">
      <formula>0</formula>
    </cfRule>
  </conditionalFormatting>
  <conditionalFormatting sqref="D9:E12">
    <cfRule type="cellIs" dxfId="13" priority="11" stopIfTrue="1" operator="lessThan">
      <formula>0</formula>
    </cfRule>
  </conditionalFormatting>
  <conditionalFormatting sqref="D17:E17">
    <cfRule type="cellIs" dxfId="12" priority="10" stopIfTrue="1" operator="lessThan">
      <formula>0</formula>
    </cfRule>
  </conditionalFormatting>
  <conditionalFormatting sqref="D19:E25">
    <cfRule type="cellIs" dxfId="11" priority="9" stopIfTrue="1" operator="lessThan">
      <formula>0</formula>
    </cfRule>
  </conditionalFormatting>
  <conditionalFormatting sqref="D28:E34">
    <cfRule type="cellIs" dxfId="10" priority="1" stopIfTrue="1" operator="lessThan">
      <formula>0</formula>
    </cfRule>
  </conditionalFormatting>
  <conditionalFormatting sqref="D38:E38">
    <cfRule type="cellIs" dxfId="9" priority="6" stopIfTrue="1" operator="lessThan">
      <formula>0</formula>
    </cfRule>
  </conditionalFormatting>
  <conditionalFormatting sqref="D41:E51">
    <cfRule type="cellIs" dxfId="8" priority="5" stopIfTrue="1" operator="lessThan">
      <formula>0</formula>
    </cfRule>
  </conditionalFormatting>
  <conditionalFormatting sqref="D60:E63">
    <cfRule type="cellIs" dxfId="7" priority="4" stopIfTrue="1" operator="lessThan">
      <formula>0</formula>
    </cfRule>
  </conditionalFormatting>
  <conditionalFormatting sqref="D67:E68">
    <cfRule type="cellIs" dxfId="6" priority="3" stopIfTrue="1" operator="lessThan">
      <formula>0</formula>
    </cfRule>
  </conditionalFormatting>
  <hyperlinks>
    <hyperlink ref="H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ignoredErrors>
    <ignoredError sqref="D5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codeName="Ark17">
    <pageSetUpPr fitToPage="1"/>
  </sheetPr>
  <dimension ref="A2:N43"/>
  <sheetViews>
    <sheetView showGridLines="0" zoomScale="90" zoomScaleNormal="90" workbookViewId="0">
      <selection activeCell="D6" sqref="D6"/>
    </sheetView>
  </sheetViews>
  <sheetFormatPr defaultColWidth="9.140625" defaultRowHeight="15"/>
  <cols>
    <col min="1" max="1" width="4.85546875" style="63" customWidth="1"/>
    <col min="2" max="2" width="9.140625" style="63"/>
    <col min="3" max="3" width="72.140625" style="63" customWidth="1"/>
    <col min="4" max="4" width="26.42578125" style="63" customWidth="1"/>
    <col min="5" max="6" width="9.140625" style="63"/>
    <col min="7" max="7" width="11" style="63" customWidth="1"/>
    <col min="8" max="9" width="10.7109375" style="63" customWidth="1"/>
    <col min="10" max="10" width="15.7109375" style="63" customWidth="1"/>
    <col min="11" max="11" width="14.85546875" style="63" customWidth="1"/>
    <col min="12" max="16384" width="9.140625" style="63"/>
  </cols>
  <sheetData>
    <row r="2" spans="1:14" ht="18.75" customHeight="1">
      <c r="A2" s="62"/>
      <c r="B2" s="116" t="s">
        <v>855</v>
      </c>
      <c r="C2" s="3"/>
      <c r="D2" s="3"/>
      <c r="J2" s="289" t="s">
        <v>272</v>
      </c>
    </row>
    <row r="3" spans="1:14" ht="18" customHeight="1">
      <c r="A3" s="62"/>
      <c r="B3" s="116"/>
      <c r="C3" s="3"/>
      <c r="D3" s="3"/>
    </row>
    <row r="4" spans="1:14" ht="17.25" customHeight="1">
      <c r="A4" s="62"/>
      <c r="B4" s="3"/>
      <c r="C4" s="3"/>
      <c r="D4" s="3"/>
    </row>
    <row r="5" spans="1:14">
      <c r="B5" s="962" t="s">
        <v>423</v>
      </c>
      <c r="C5" s="963"/>
      <c r="D5" s="199" t="s">
        <v>768</v>
      </c>
    </row>
    <row r="6" spans="1:14" ht="30">
      <c r="B6" s="200" t="s">
        <v>856</v>
      </c>
      <c r="C6" s="200" t="s">
        <v>857</v>
      </c>
      <c r="D6" s="523">
        <v>126742.99097369995</v>
      </c>
    </row>
    <row r="7" spans="1:14">
      <c r="B7" s="524" t="s">
        <v>858</v>
      </c>
      <c r="C7" s="525" t="s">
        <v>859</v>
      </c>
      <c r="D7" s="412">
        <v>48133.330854579246</v>
      </c>
    </row>
    <row r="8" spans="1:14">
      <c r="B8" s="524" t="s">
        <v>860</v>
      </c>
      <c r="C8" s="525" t="s">
        <v>861</v>
      </c>
      <c r="D8" s="412">
        <v>78609.660119120716</v>
      </c>
    </row>
    <row r="9" spans="1:14">
      <c r="B9" s="524" t="s">
        <v>862</v>
      </c>
      <c r="C9" s="525" t="s">
        <v>863</v>
      </c>
      <c r="D9" s="412">
        <v>2368.0601438399999</v>
      </c>
    </row>
    <row r="10" spans="1:14">
      <c r="B10" s="524" t="s">
        <v>864</v>
      </c>
      <c r="C10" s="525" t="s">
        <v>865</v>
      </c>
      <c r="D10" s="412">
        <v>17823.314372260003</v>
      </c>
    </row>
    <row r="11" spans="1:14" ht="30">
      <c r="B11" s="524" t="s">
        <v>866</v>
      </c>
      <c r="C11" s="525" t="s">
        <v>867</v>
      </c>
      <c r="D11" s="412">
        <v>0</v>
      </c>
      <c r="N11" s="276"/>
    </row>
    <row r="12" spans="1:14">
      <c r="B12" s="524" t="s">
        <v>868</v>
      </c>
      <c r="C12" s="525" t="s">
        <v>869</v>
      </c>
      <c r="D12" s="412">
        <v>998.63820669999961</v>
      </c>
    </row>
    <row r="13" spans="1:14">
      <c r="B13" s="524" t="s">
        <v>870</v>
      </c>
      <c r="C13" s="525" t="s">
        <v>871</v>
      </c>
      <c r="D13" s="412">
        <v>6760.4884791000868</v>
      </c>
    </row>
    <row r="14" spans="1:14">
      <c r="B14" s="524" t="s">
        <v>872</v>
      </c>
      <c r="C14" s="525" t="s">
        <v>873</v>
      </c>
      <c r="D14" s="412">
        <v>24763.263523200683</v>
      </c>
    </row>
    <row r="15" spans="1:14">
      <c r="B15" s="524" t="s">
        <v>874</v>
      </c>
      <c r="C15" s="526" t="s">
        <v>875</v>
      </c>
      <c r="D15" s="412">
        <v>20212.951890179942</v>
      </c>
    </row>
    <row r="16" spans="1:14">
      <c r="B16" s="524" t="s">
        <v>876</v>
      </c>
      <c r="C16" s="525" t="s">
        <v>877</v>
      </c>
      <c r="D16" s="412">
        <v>995.18200437999735</v>
      </c>
    </row>
    <row r="17" spans="2:4" ht="33" customHeight="1">
      <c r="B17" s="524" t="s">
        <v>878</v>
      </c>
      <c r="C17" s="525" t="s">
        <v>879</v>
      </c>
      <c r="D17" s="412">
        <v>4687.7614994600062</v>
      </c>
    </row>
    <row r="43" spans="6:6">
      <c r="F43" s="265"/>
    </row>
  </sheetData>
  <mergeCells count="1">
    <mergeCell ref="B5:C5"/>
  </mergeCells>
  <conditionalFormatting sqref="D7:D17">
    <cfRule type="cellIs" dxfId="5" priority="1" stopIfTrue="1" operator="lessThan">
      <formula>0</formula>
    </cfRule>
  </conditionalFormatting>
  <hyperlinks>
    <hyperlink ref="J2" location="'Index '!A1" display="Return to index" xr:uid="{9C4AC69E-D5EC-4E90-BC54-F6DAC733F348}"/>
  </hyperlinks>
  <pageMargins left="0.7" right="0.7" top="0.75" bottom="0.75" header="0.3" footer="0.3"/>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9C5C-34B9-4CDE-86D1-002537024A4C}">
  <sheetPr codeName="Ark18"/>
  <dimension ref="B3:G8"/>
  <sheetViews>
    <sheetView zoomScale="80" zoomScaleNormal="80" workbookViewId="0">
      <selection activeCell="G3" sqref="G3"/>
    </sheetView>
  </sheetViews>
  <sheetFormatPr defaultColWidth="8.5703125" defaultRowHeight="15"/>
  <cols>
    <col min="1" max="1" width="5.140625" style="29" customWidth="1"/>
    <col min="2" max="2" width="8.5703125" style="29"/>
    <col min="3" max="3" width="47.42578125" style="29" customWidth="1"/>
    <col min="4" max="4" width="86.85546875" style="29" customWidth="1"/>
    <col min="5" max="6" width="10.7109375" style="29" customWidth="1"/>
    <col min="7" max="7" width="15.7109375" style="29" customWidth="1"/>
    <col min="8" max="16384" width="8.5703125" style="29"/>
  </cols>
  <sheetData>
    <row r="3" spans="2:7" ht="21">
      <c r="B3" s="116" t="s">
        <v>880</v>
      </c>
      <c r="G3" s="289" t="s">
        <v>272</v>
      </c>
    </row>
    <row r="6" spans="2:7">
      <c r="B6" s="527" t="s">
        <v>881</v>
      </c>
      <c r="C6" s="438"/>
      <c r="D6" s="441" t="s">
        <v>377</v>
      </c>
    </row>
    <row r="7" spans="2:7" ht="120">
      <c r="B7" s="440" t="s">
        <v>386</v>
      </c>
      <c r="C7" s="295" t="s">
        <v>882</v>
      </c>
      <c r="D7" s="425" t="s">
        <v>883</v>
      </c>
    </row>
    <row r="8" spans="2:7" ht="45">
      <c r="B8" s="440" t="s">
        <v>389</v>
      </c>
      <c r="C8" s="528" t="s">
        <v>884</v>
      </c>
      <c r="D8" s="560" t="s">
        <v>885</v>
      </c>
    </row>
  </sheetData>
  <hyperlinks>
    <hyperlink ref="G3" location="'Index '!A1" display="Return to index" xr:uid="{8502AEA0-45C6-4A37-8024-28D80A50838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3E85-6EB8-4B57-ADBB-F41D1D3594AD}">
  <sheetPr codeName="Ark19"/>
  <dimension ref="B2:G18"/>
  <sheetViews>
    <sheetView zoomScale="90" zoomScaleNormal="90" workbookViewId="0">
      <selection activeCell="N13" sqref="N13"/>
    </sheetView>
  </sheetViews>
  <sheetFormatPr defaultColWidth="8.5703125" defaultRowHeight="15"/>
  <cols>
    <col min="1" max="2" width="8.5703125" style="29"/>
    <col min="3" max="3" width="74.85546875" style="29" customWidth="1"/>
    <col min="4" max="4" width="92.85546875" style="29" customWidth="1"/>
    <col min="5" max="6" width="10.7109375" style="29" customWidth="1"/>
    <col min="7" max="7" width="15.7109375" style="29" customWidth="1"/>
    <col min="8" max="16384" width="8.5703125" style="29"/>
  </cols>
  <sheetData>
    <row r="2" spans="2:7" ht="21">
      <c r="B2" s="116" t="s">
        <v>886</v>
      </c>
      <c r="G2" s="289" t="s">
        <v>272</v>
      </c>
    </row>
    <row r="3" spans="2:7" ht="15.75">
      <c r="B3" s="119" t="s">
        <v>887</v>
      </c>
    </row>
    <row r="4" spans="2:7">
      <c r="D4" s="78"/>
    </row>
    <row r="5" spans="2:7" ht="30">
      <c r="B5" s="404" t="s">
        <v>385</v>
      </c>
      <c r="C5" s="898" t="s">
        <v>888</v>
      </c>
      <c r="D5" s="898"/>
    </row>
    <row r="6" spans="2:7" ht="45">
      <c r="B6" s="482" t="s">
        <v>386</v>
      </c>
      <c r="C6" s="444" t="s">
        <v>889</v>
      </c>
      <c r="D6" s="529" t="s">
        <v>890</v>
      </c>
      <c r="E6" s="335"/>
    </row>
    <row r="7" spans="2:7" ht="45">
      <c r="B7" s="482" t="s">
        <v>389</v>
      </c>
      <c r="C7" s="444" t="s">
        <v>891</v>
      </c>
      <c r="D7" s="529" t="s">
        <v>892</v>
      </c>
      <c r="E7" s="335"/>
    </row>
    <row r="8" spans="2:7" ht="60">
      <c r="B8" s="530" t="s">
        <v>396</v>
      </c>
      <c r="C8" s="444" t="s">
        <v>893</v>
      </c>
      <c r="D8" s="529" t="s">
        <v>894</v>
      </c>
      <c r="E8" s="335"/>
    </row>
    <row r="9" spans="2:7" ht="30">
      <c r="B9" s="482" t="s">
        <v>398</v>
      </c>
      <c r="C9" s="444" t="s">
        <v>895</v>
      </c>
      <c r="D9" s="529" t="s">
        <v>896</v>
      </c>
      <c r="E9" s="335"/>
    </row>
    <row r="10" spans="2:7" ht="30">
      <c r="B10" s="530" t="s">
        <v>400</v>
      </c>
      <c r="C10" s="444" t="s">
        <v>897</v>
      </c>
      <c r="D10" s="529" t="s">
        <v>618</v>
      </c>
      <c r="E10" s="335"/>
    </row>
    <row r="11" spans="2:7" ht="60">
      <c r="B11" s="482" t="s">
        <v>402</v>
      </c>
      <c r="C11" s="444" t="s">
        <v>898</v>
      </c>
      <c r="D11" s="529" t="s">
        <v>899</v>
      </c>
      <c r="E11" s="335"/>
    </row>
    <row r="12" spans="2:7" ht="30">
      <c r="B12" s="482" t="s">
        <v>404</v>
      </c>
      <c r="C12" s="444" t="s">
        <v>900</v>
      </c>
      <c r="D12" s="529" t="s">
        <v>901</v>
      </c>
      <c r="E12" s="335"/>
    </row>
    <row r="13" spans="2:7" ht="60">
      <c r="B13" s="482" t="s">
        <v>450</v>
      </c>
      <c r="C13" s="444" t="s">
        <v>902</v>
      </c>
      <c r="D13" s="529" t="s">
        <v>2024</v>
      </c>
      <c r="E13" s="336"/>
    </row>
    <row r="14" spans="2:7" ht="135">
      <c r="B14" s="964" t="s">
        <v>499</v>
      </c>
      <c r="C14" s="529" t="s">
        <v>903</v>
      </c>
      <c r="D14" s="965" t="s">
        <v>904</v>
      </c>
      <c r="E14" s="336"/>
    </row>
    <row r="15" spans="2:7" ht="30">
      <c r="B15" s="964"/>
      <c r="C15" s="529" t="s">
        <v>905</v>
      </c>
      <c r="D15" s="965"/>
      <c r="E15" s="335"/>
    </row>
    <row r="16" spans="2:7" ht="45">
      <c r="B16" s="964"/>
      <c r="C16" s="529" t="s">
        <v>906</v>
      </c>
      <c r="D16" s="965"/>
    </row>
    <row r="17" spans="2:4" ht="45">
      <c r="B17" s="964"/>
      <c r="C17" s="529" t="s">
        <v>907</v>
      </c>
      <c r="D17" s="965"/>
    </row>
    <row r="18" spans="2:4" ht="30">
      <c r="B18" s="964"/>
      <c r="C18" s="529" t="s">
        <v>908</v>
      </c>
      <c r="D18" s="965"/>
    </row>
  </sheetData>
  <mergeCells count="3">
    <mergeCell ref="C5:D5"/>
    <mergeCell ref="B14:B18"/>
    <mergeCell ref="D14:D18"/>
  </mergeCells>
  <hyperlinks>
    <hyperlink ref="G2" location="'Index '!A1" display="Return to index" xr:uid="{A357D443-7281-49E6-84D4-E69E5D1171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7"/>
  <sheetViews>
    <sheetView zoomScale="90" zoomScaleNormal="90" workbookViewId="0">
      <selection activeCell="B12" sqref="B12:C24"/>
    </sheetView>
  </sheetViews>
  <sheetFormatPr defaultColWidth="9.140625" defaultRowHeight="15"/>
  <cols>
    <col min="1" max="1" width="9.140625" style="29"/>
    <col min="2" max="2" width="34.85546875" style="29" bestFit="1" customWidth="1"/>
    <col min="3" max="3" width="35.5703125" style="29" bestFit="1" customWidth="1"/>
    <col min="4" max="16384" width="9.140625" style="29"/>
  </cols>
  <sheetData>
    <row r="1" spans="2:5" ht="22.5" customHeight="1"/>
    <row r="2" spans="2:5">
      <c r="B2" s="866" t="s">
        <v>2</v>
      </c>
      <c r="C2" s="867"/>
    </row>
    <row r="3" spans="2:5">
      <c r="B3" s="283" t="s">
        <v>3</v>
      </c>
      <c r="C3" s="387" t="s">
        <v>4</v>
      </c>
    </row>
    <row r="4" spans="2:5">
      <c r="B4" s="866" t="s">
        <v>5</v>
      </c>
      <c r="C4" s="867"/>
      <c r="D4" s="98"/>
      <c r="E4" s="98"/>
    </row>
    <row r="5" spans="2:5">
      <c r="B5" s="284" t="s">
        <v>6</v>
      </c>
      <c r="C5" s="285" t="s">
        <v>7</v>
      </c>
      <c r="D5" s="98"/>
      <c r="E5" s="98"/>
    </row>
    <row r="6" spans="2:5">
      <c r="B6" s="388" t="s">
        <v>8</v>
      </c>
      <c r="C6" s="388"/>
    </row>
    <row r="7" spans="2:5">
      <c r="B7" s="284" t="s">
        <v>9</v>
      </c>
      <c r="C7" s="286" t="s">
        <v>10</v>
      </c>
    </row>
    <row r="8" spans="2:5">
      <c r="B8" s="388" t="s">
        <v>11</v>
      </c>
      <c r="C8" s="388"/>
    </row>
    <row r="9" spans="2:5" ht="16.5">
      <c r="B9" s="389" t="s">
        <v>12</v>
      </c>
      <c r="C9" s="390" t="s">
        <v>13</v>
      </c>
      <c r="D9" s="281"/>
    </row>
    <row r="10" spans="2:5" ht="16.5">
      <c r="B10" s="855"/>
      <c r="C10" s="856"/>
      <c r="D10" s="281"/>
    </row>
    <row r="12" spans="2:5" ht="11.25" customHeight="1">
      <c r="B12" s="868" t="s">
        <v>2142</v>
      </c>
      <c r="C12" s="868"/>
      <c r="D12" s="282"/>
      <c r="E12" s="282"/>
    </row>
    <row r="13" spans="2:5" ht="15" customHeight="1">
      <c r="B13" s="868"/>
      <c r="C13" s="868"/>
    </row>
    <row r="14" spans="2:5" ht="15" customHeight="1">
      <c r="B14" s="868"/>
      <c r="C14" s="868"/>
    </row>
    <row r="15" spans="2:5" ht="15" customHeight="1">
      <c r="B15" s="868"/>
      <c r="C15" s="868"/>
    </row>
    <row r="16" spans="2:5" ht="15" customHeight="1">
      <c r="B16" s="868"/>
      <c r="C16" s="868"/>
    </row>
    <row r="17" spans="2:3" ht="15" customHeight="1">
      <c r="B17" s="868"/>
      <c r="C17" s="868"/>
    </row>
    <row r="18" spans="2:3" ht="15" customHeight="1">
      <c r="B18" s="868"/>
      <c r="C18" s="868"/>
    </row>
    <row r="19" spans="2:3" ht="15" customHeight="1">
      <c r="B19" s="868"/>
      <c r="C19" s="868"/>
    </row>
    <row r="20" spans="2:3" ht="15" customHeight="1">
      <c r="B20" s="868"/>
      <c r="C20" s="868"/>
    </row>
    <row r="21" spans="2:3" ht="40.5" customHeight="1">
      <c r="B21" s="868"/>
      <c r="C21" s="868"/>
    </row>
    <row r="22" spans="2:3" ht="27" customHeight="1">
      <c r="B22" s="868"/>
      <c r="C22" s="868"/>
    </row>
    <row r="23" spans="2:3" ht="15" customHeight="1">
      <c r="B23" s="868"/>
      <c r="C23" s="868"/>
    </row>
    <row r="24" spans="2:3" ht="15" customHeight="1">
      <c r="B24" s="868"/>
      <c r="C24" s="868"/>
    </row>
    <row r="25" spans="2:3" ht="15" customHeight="1">
      <c r="B25" s="187"/>
      <c r="C25" s="187"/>
    </row>
    <row r="26" spans="2:3" ht="15" customHeight="1">
      <c r="B26" s="187"/>
      <c r="C26" s="187"/>
    </row>
    <row r="27" spans="2:3">
      <c r="B27" s="32"/>
      <c r="C27" s="32"/>
    </row>
  </sheetData>
  <mergeCells count="3">
    <mergeCell ref="B2:C2"/>
    <mergeCell ref="B4:C4"/>
    <mergeCell ref="B12:C2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2" sqref="G2"/>
    </sheetView>
  </sheetViews>
  <sheetFormatPr defaultColWidth="8.5703125" defaultRowHeight="15"/>
  <cols>
    <col min="1" max="1" width="8.5703125" style="29"/>
    <col min="2" max="2" width="13.85546875" style="29" customWidth="1"/>
    <col min="3" max="3" width="45.85546875" style="29" customWidth="1"/>
    <col min="4" max="4" width="70.85546875" style="29" customWidth="1"/>
    <col min="5" max="6" width="10.7109375" style="29" customWidth="1"/>
    <col min="7" max="7" width="15.7109375" style="29" customWidth="1"/>
    <col min="8" max="8" width="8.5703125" style="29"/>
    <col min="9" max="9" width="11.5703125" style="29" customWidth="1"/>
    <col min="10" max="16384" width="8.5703125" style="29"/>
  </cols>
  <sheetData>
    <row r="2" spans="1:14" ht="21">
      <c r="B2" s="116" t="s">
        <v>909</v>
      </c>
      <c r="G2" s="289" t="s">
        <v>272</v>
      </c>
    </row>
    <row r="3" spans="1:14">
      <c r="B3" s="132" t="s">
        <v>910</v>
      </c>
    </row>
    <row r="4" spans="1:14" ht="15.75">
      <c r="B4" s="119"/>
    </row>
    <row r="5" spans="1:14">
      <c r="B5" s="558" t="s">
        <v>385</v>
      </c>
      <c r="C5" s="966" t="s">
        <v>888</v>
      </c>
      <c r="D5" s="967"/>
    </row>
    <row r="6" spans="1:14" ht="88.5" customHeight="1">
      <c r="A6" s="133"/>
      <c r="B6" s="482" t="s">
        <v>386</v>
      </c>
      <c r="C6" s="423" t="s">
        <v>911</v>
      </c>
      <c r="D6" s="483" t="s">
        <v>2125</v>
      </c>
      <c r="I6" s="287"/>
    </row>
    <row r="7" spans="1:14" ht="88.5" customHeight="1">
      <c r="A7" s="133"/>
      <c r="B7" s="482" t="s">
        <v>389</v>
      </c>
      <c r="C7" s="423" t="s">
        <v>912</v>
      </c>
      <c r="D7" s="559" t="s">
        <v>913</v>
      </c>
    </row>
    <row r="8" spans="1:14" ht="84.75" customHeight="1">
      <c r="A8" s="133"/>
      <c r="B8" s="530" t="s">
        <v>396</v>
      </c>
      <c r="C8" s="423" t="s">
        <v>914</v>
      </c>
      <c r="D8" s="446" t="s">
        <v>915</v>
      </c>
    </row>
    <row r="9" spans="1:14" ht="77.25" customHeight="1">
      <c r="A9" s="133"/>
      <c r="B9" s="482" t="s">
        <v>398</v>
      </c>
      <c r="C9" s="423" t="s">
        <v>916</v>
      </c>
      <c r="D9" s="446" t="s">
        <v>917</v>
      </c>
    </row>
    <row r="10" spans="1:14" ht="68.25" customHeight="1">
      <c r="A10" s="133"/>
      <c r="B10" s="530" t="s">
        <v>400</v>
      </c>
      <c r="C10" s="423" t="s">
        <v>918</v>
      </c>
      <c r="D10" s="446" t="s">
        <v>919</v>
      </c>
    </row>
    <row r="11" spans="1:14" ht="39.75" customHeight="1">
      <c r="A11" s="133"/>
      <c r="B11" s="482" t="s">
        <v>402</v>
      </c>
      <c r="C11" s="423" t="s">
        <v>920</v>
      </c>
      <c r="D11" s="423" t="s">
        <v>921</v>
      </c>
      <c r="N11" s="269"/>
    </row>
    <row r="12" spans="1:14" ht="60">
      <c r="A12" s="133"/>
      <c r="B12" s="482" t="s">
        <v>404</v>
      </c>
      <c r="C12" s="423" t="s">
        <v>922</v>
      </c>
      <c r="D12" s="560" t="s">
        <v>923</v>
      </c>
    </row>
    <row r="43" spans="6:6">
      <c r="F43" s="259"/>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D18" sqref="D18"/>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13"/>
      <c r="B2" s="116" t="s">
        <v>924</v>
      </c>
      <c r="C2" s="13"/>
      <c r="E2" s="13"/>
      <c r="G2" s="13"/>
      <c r="H2" s="13"/>
      <c r="I2" s="13"/>
      <c r="J2" s="13"/>
      <c r="K2" s="13"/>
      <c r="N2" s="289" t="s">
        <v>272</v>
      </c>
    </row>
    <row r="3" spans="1:14">
      <c r="A3" s="13"/>
    </row>
    <row r="4" spans="1:14">
      <c r="A4" s="13"/>
      <c r="C4" s="27"/>
    </row>
    <row r="5" spans="1:14" ht="25.5" customHeight="1">
      <c r="A5" s="13"/>
      <c r="B5" s="899" t="s">
        <v>273</v>
      </c>
      <c r="C5" s="900"/>
      <c r="D5" s="971" t="s">
        <v>925</v>
      </c>
      <c r="E5" s="971"/>
      <c r="F5" s="971"/>
      <c r="G5" s="971"/>
      <c r="H5" s="972" t="s">
        <v>926</v>
      </c>
      <c r="I5" s="973"/>
      <c r="J5" s="973"/>
      <c r="K5" s="974"/>
    </row>
    <row r="6" spans="1:14">
      <c r="A6" s="13"/>
      <c r="B6" s="391" t="s">
        <v>927</v>
      </c>
      <c r="C6" s="531" t="s">
        <v>928</v>
      </c>
      <c r="D6" s="532" t="s">
        <v>276</v>
      </c>
      <c r="E6" s="533" t="s">
        <v>277</v>
      </c>
      <c r="F6" s="414" t="s">
        <v>929</v>
      </c>
      <c r="G6" s="532" t="s">
        <v>314</v>
      </c>
      <c r="H6" s="532" t="s">
        <v>276</v>
      </c>
      <c r="I6" s="533" t="s">
        <v>277</v>
      </c>
      <c r="J6" s="414" t="s">
        <v>929</v>
      </c>
      <c r="K6" s="532" t="s">
        <v>314</v>
      </c>
    </row>
    <row r="7" spans="1:14">
      <c r="A7" s="13"/>
      <c r="B7" s="534" t="s">
        <v>930</v>
      </c>
      <c r="C7" s="535" t="s">
        <v>931</v>
      </c>
      <c r="D7" s="536">
        <v>12</v>
      </c>
      <c r="E7" s="536">
        <v>12</v>
      </c>
      <c r="F7" s="536">
        <v>12</v>
      </c>
      <c r="G7" s="536">
        <v>12</v>
      </c>
      <c r="H7" s="536">
        <v>12</v>
      </c>
      <c r="I7" s="536">
        <v>12</v>
      </c>
      <c r="J7" s="536">
        <v>12</v>
      </c>
      <c r="K7" s="536">
        <v>12</v>
      </c>
    </row>
    <row r="8" spans="1:14" ht="14.45" customHeight="1">
      <c r="A8" s="13"/>
      <c r="B8" s="959" t="s">
        <v>932</v>
      </c>
      <c r="C8" s="960"/>
      <c r="D8" s="960"/>
      <c r="E8" s="960"/>
      <c r="F8" s="960"/>
      <c r="G8" s="960"/>
      <c r="H8" s="960"/>
      <c r="I8" s="960"/>
      <c r="J8" s="960"/>
      <c r="K8" s="961"/>
    </row>
    <row r="9" spans="1:14" ht="30">
      <c r="A9" s="13"/>
      <c r="B9" s="537">
        <v>1</v>
      </c>
      <c r="C9" s="538" t="s">
        <v>933</v>
      </c>
      <c r="D9" s="454"/>
      <c r="E9" s="454"/>
      <c r="F9" s="454"/>
      <c r="G9" s="454"/>
      <c r="H9" s="539">
        <v>44197</v>
      </c>
      <c r="I9" s="539">
        <v>42935</v>
      </c>
      <c r="J9" s="539">
        <v>41040</v>
      </c>
      <c r="K9" s="539">
        <v>39448</v>
      </c>
    </row>
    <row r="10" spans="1:14" ht="15.75" customHeight="1">
      <c r="A10" s="13"/>
      <c r="B10" s="969" t="s">
        <v>934</v>
      </c>
      <c r="C10" s="970"/>
      <c r="D10" s="960"/>
      <c r="E10" s="960"/>
      <c r="F10" s="960"/>
      <c r="G10" s="960"/>
      <c r="H10" s="960"/>
      <c r="I10" s="960"/>
      <c r="J10" s="960"/>
      <c r="K10" s="961"/>
    </row>
    <row r="11" spans="1:14" ht="30">
      <c r="A11" s="13"/>
      <c r="B11" s="540">
        <v>2</v>
      </c>
      <c r="C11" s="120" t="s">
        <v>935</v>
      </c>
      <c r="D11" s="541">
        <v>84881.622493926669</v>
      </c>
      <c r="E11" s="541">
        <v>83399.821378998342</v>
      </c>
      <c r="F11" s="541">
        <v>82138.895192422977</v>
      </c>
      <c r="G11" s="541">
        <v>81194.486201542139</v>
      </c>
      <c r="H11" s="541">
        <v>5197.7492718574331</v>
      </c>
      <c r="I11" s="541">
        <v>4865.130754663136</v>
      </c>
      <c r="J11" s="541">
        <v>4833.5531316516663</v>
      </c>
      <c r="K11" s="541">
        <v>4820.985084501458</v>
      </c>
      <c r="N11" s="271"/>
    </row>
    <row r="12" spans="1:14">
      <c r="A12" s="13"/>
      <c r="B12" s="542">
        <v>3</v>
      </c>
      <c r="C12" s="543" t="s">
        <v>936</v>
      </c>
      <c r="D12" s="541">
        <v>61461.566870570663</v>
      </c>
      <c r="E12" s="541">
        <v>57321.816539577507</v>
      </c>
      <c r="F12" s="541">
        <v>56689.570781679169</v>
      </c>
      <c r="G12" s="541">
        <v>56135.213875092501</v>
      </c>
      <c r="H12" s="541">
        <v>3073.078343528533</v>
      </c>
      <c r="I12" s="541">
        <v>2866.0908269788752</v>
      </c>
      <c r="J12" s="541">
        <v>2834.4785390839579</v>
      </c>
      <c r="K12" s="541">
        <v>2806.7606937546252</v>
      </c>
    </row>
    <row r="13" spans="1:14">
      <c r="A13" s="13"/>
      <c r="B13" s="540">
        <v>4</v>
      </c>
      <c r="C13" s="544" t="s">
        <v>937</v>
      </c>
      <c r="D13" s="541">
        <v>16255.926678829999</v>
      </c>
      <c r="E13" s="541">
        <v>15628.681358829166</v>
      </c>
      <c r="F13" s="541">
        <v>15506.923313864647</v>
      </c>
      <c r="G13" s="541">
        <v>15567.126280486314</v>
      </c>
      <c r="H13" s="541">
        <v>1910.3335500928999</v>
      </c>
      <c r="I13" s="541">
        <v>1837.8186619917601</v>
      </c>
      <c r="J13" s="541">
        <v>1867.463669536874</v>
      </c>
      <c r="K13" s="541">
        <v>1906.9133312634981</v>
      </c>
    </row>
    <row r="14" spans="1:14">
      <c r="A14" s="13"/>
      <c r="B14" s="540">
        <v>5</v>
      </c>
      <c r="C14" s="425" t="s">
        <v>938</v>
      </c>
      <c r="D14" s="541">
        <v>12203.486402026663</v>
      </c>
      <c r="E14" s="541">
        <v>11691.869264252497</v>
      </c>
      <c r="F14" s="541">
        <v>10955.905830725833</v>
      </c>
      <c r="G14" s="541">
        <v>10198.188281236664</v>
      </c>
      <c r="H14" s="541">
        <v>5577.4905234898642</v>
      </c>
      <c r="I14" s="541">
        <v>5441.0800927575001</v>
      </c>
      <c r="J14" s="541">
        <v>5193.7786555038319</v>
      </c>
      <c r="K14" s="541">
        <v>4881.9450995263323</v>
      </c>
    </row>
    <row r="15" spans="1:14" ht="30">
      <c r="A15" s="13"/>
      <c r="B15" s="124">
        <v>6</v>
      </c>
      <c r="C15" s="544" t="s">
        <v>939</v>
      </c>
      <c r="D15" s="545">
        <v>0</v>
      </c>
      <c r="E15" s="545">
        <v>0</v>
      </c>
      <c r="F15" s="546">
        <v>0</v>
      </c>
      <c r="G15" s="545">
        <v>0</v>
      </c>
      <c r="H15" s="545">
        <v>0</v>
      </c>
      <c r="I15" s="545">
        <v>0</v>
      </c>
      <c r="J15" s="546">
        <v>0</v>
      </c>
      <c r="K15" s="545">
        <v>0</v>
      </c>
    </row>
    <row r="16" spans="1:14">
      <c r="A16" s="13"/>
      <c r="B16" s="540">
        <v>7</v>
      </c>
      <c r="C16" s="128" t="s">
        <v>940</v>
      </c>
      <c r="D16" s="541">
        <v>12203.486402026667</v>
      </c>
      <c r="E16" s="541">
        <v>11691.869264252498</v>
      </c>
      <c r="F16" s="541">
        <v>10955.905830725833</v>
      </c>
      <c r="G16" s="541">
        <v>10198.188281236666</v>
      </c>
      <c r="H16" s="541">
        <v>5577.4905234898661</v>
      </c>
      <c r="I16" s="541">
        <v>5441.0800927575001</v>
      </c>
      <c r="J16" s="541">
        <v>5193.7786555038338</v>
      </c>
      <c r="K16" s="541">
        <v>4881.9450995263323</v>
      </c>
    </row>
    <row r="17" spans="1:21">
      <c r="A17" s="13"/>
      <c r="B17" s="123">
        <v>8</v>
      </c>
      <c r="C17" s="128" t="s">
        <v>941</v>
      </c>
      <c r="D17" s="126">
        <v>0</v>
      </c>
      <c r="E17" s="546">
        <v>0</v>
      </c>
      <c r="F17" s="546">
        <v>0</v>
      </c>
      <c r="G17" s="546">
        <v>0</v>
      </c>
      <c r="H17" s="122">
        <v>0</v>
      </c>
      <c r="I17" s="546">
        <v>0</v>
      </c>
      <c r="J17" s="546">
        <v>0</v>
      </c>
      <c r="K17" s="541">
        <v>0</v>
      </c>
    </row>
    <row r="18" spans="1:21">
      <c r="A18" s="13"/>
      <c r="B18" s="540">
        <v>9</v>
      </c>
      <c r="C18" s="129" t="s">
        <v>942</v>
      </c>
      <c r="D18" s="453"/>
      <c r="E18" s="453"/>
      <c r="F18" s="453"/>
      <c r="G18" s="453"/>
      <c r="H18" s="125">
        <v>1.9002780811999999E-2</v>
      </c>
      <c r="I18" s="546">
        <v>0</v>
      </c>
      <c r="J18" s="299">
        <v>0</v>
      </c>
      <c r="K18" s="541">
        <v>0</v>
      </c>
    </row>
    <row r="19" spans="1:21">
      <c r="A19" s="13"/>
      <c r="B19" s="542">
        <v>10</v>
      </c>
      <c r="C19" s="425" t="s">
        <v>943</v>
      </c>
      <c r="D19" s="121">
        <v>33858.885643893998</v>
      </c>
      <c r="E19" s="121">
        <v>26425.746750927501</v>
      </c>
      <c r="F19" s="121">
        <v>25659.216004059079</v>
      </c>
      <c r="G19" s="121">
        <v>24706.938068776581</v>
      </c>
      <c r="H19" s="541">
        <v>2672.1028019883001</v>
      </c>
      <c r="I19" s="541">
        <v>2490.4048248630802</v>
      </c>
      <c r="J19" s="541">
        <v>2566.4972814861999</v>
      </c>
      <c r="K19" s="541">
        <v>2604.3960603698702</v>
      </c>
    </row>
    <row r="20" spans="1:21" ht="30">
      <c r="A20" s="13"/>
      <c r="B20" s="540">
        <v>11</v>
      </c>
      <c r="C20" s="129" t="s">
        <v>944</v>
      </c>
      <c r="D20" s="541">
        <v>315.24445757000001</v>
      </c>
      <c r="E20" s="541">
        <v>467.33544050583203</v>
      </c>
      <c r="F20" s="541">
        <v>494.57252540574399</v>
      </c>
      <c r="G20" s="541">
        <v>527.21047332824799</v>
      </c>
      <c r="H20" s="541">
        <v>261.13382159186398</v>
      </c>
      <c r="I20" s="541">
        <v>377.02647152115998</v>
      </c>
      <c r="J20" s="541">
        <v>389.16309909516002</v>
      </c>
      <c r="K20" s="541">
        <v>395.84390264166399</v>
      </c>
    </row>
    <row r="21" spans="1:21">
      <c r="A21" s="13"/>
      <c r="B21" s="124">
        <v>12</v>
      </c>
      <c r="C21" s="544" t="s">
        <v>945</v>
      </c>
      <c r="D21" s="545">
        <v>0</v>
      </c>
      <c r="E21" s="545">
        <v>0</v>
      </c>
      <c r="F21" s="546">
        <v>0</v>
      </c>
      <c r="G21" s="545">
        <v>0</v>
      </c>
      <c r="H21" s="545">
        <v>0</v>
      </c>
      <c r="I21" s="545">
        <v>0</v>
      </c>
      <c r="J21" s="546">
        <v>0</v>
      </c>
      <c r="K21" s="545">
        <v>0</v>
      </c>
    </row>
    <row r="22" spans="1:21">
      <c r="A22" s="13"/>
      <c r="B22" s="540">
        <v>13</v>
      </c>
      <c r="C22" s="544" t="s">
        <v>946</v>
      </c>
      <c r="D22" s="541">
        <v>33543.641186323999</v>
      </c>
      <c r="E22" s="541">
        <v>25958.411310421667</v>
      </c>
      <c r="F22" s="541">
        <v>25164.643478653332</v>
      </c>
      <c r="G22" s="541">
        <v>24179.72759544833</v>
      </c>
      <c r="H22" s="541">
        <v>2410.9689803964329</v>
      </c>
      <c r="I22" s="541">
        <v>2113.378353341916</v>
      </c>
      <c r="J22" s="541">
        <v>2177.3341823910409</v>
      </c>
      <c r="K22" s="541">
        <v>2208.5521577282079</v>
      </c>
    </row>
    <row r="23" spans="1:21">
      <c r="A23" s="13"/>
      <c r="B23" s="540">
        <v>14</v>
      </c>
      <c r="C23" s="127" t="s">
        <v>947</v>
      </c>
      <c r="D23" s="541">
        <v>2598.7911149686638</v>
      </c>
      <c r="E23" s="541">
        <v>2870.145304395</v>
      </c>
      <c r="F23" s="541">
        <v>2597.8839681441641</v>
      </c>
      <c r="G23" s="541">
        <v>2210.7541029608319</v>
      </c>
      <c r="H23" s="541">
        <v>2007.3753625401639</v>
      </c>
      <c r="I23" s="541">
        <v>2490.7441054266642</v>
      </c>
      <c r="J23" s="541">
        <v>2211.239017095832</v>
      </c>
      <c r="K23" s="541">
        <v>1825.7597193874999</v>
      </c>
      <c r="L23" s="968"/>
      <c r="M23" s="968"/>
      <c r="N23" s="968"/>
      <c r="O23" s="968"/>
      <c r="P23" s="968"/>
      <c r="Q23" s="968"/>
      <c r="R23" s="968"/>
      <c r="S23" s="968"/>
      <c r="T23" s="968"/>
      <c r="U23" s="968"/>
    </row>
    <row r="24" spans="1:21">
      <c r="A24" s="13"/>
      <c r="B24" s="124">
        <v>15</v>
      </c>
      <c r="C24" s="425" t="s">
        <v>948</v>
      </c>
      <c r="D24" s="541">
        <v>2858.9526181195979</v>
      </c>
      <c r="E24" s="541">
        <v>5184.690255637749</v>
      </c>
      <c r="F24" s="541">
        <v>5678.4653973044997</v>
      </c>
      <c r="G24" s="541">
        <v>6103.7962361747486</v>
      </c>
      <c r="H24" s="541">
        <v>49.650197649519001</v>
      </c>
      <c r="I24" s="541">
        <v>75.326709155532001</v>
      </c>
      <c r="J24" s="541">
        <v>77.085728907108006</v>
      </c>
      <c r="K24" s="541">
        <v>85.698668277449997</v>
      </c>
    </row>
    <row r="25" spans="1:21">
      <c r="A25" s="13"/>
      <c r="B25" s="548">
        <v>16</v>
      </c>
      <c r="C25" s="130" t="s">
        <v>949</v>
      </c>
      <c r="D25" s="453"/>
      <c r="E25" s="453"/>
      <c r="F25" s="453"/>
      <c r="G25" s="453"/>
      <c r="H25" s="549">
        <v>15504.368157525281</v>
      </c>
      <c r="I25" s="549">
        <v>15362.686486865909</v>
      </c>
      <c r="J25" s="549">
        <v>14882.153814644635</v>
      </c>
      <c r="K25" s="549">
        <v>14218.784632062612</v>
      </c>
    </row>
    <row r="26" spans="1:21">
      <c r="A26" s="13"/>
      <c r="B26" s="969" t="s">
        <v>950</v>
      </c>
      <c r="C26" s="970"/>
      <c r="D26" s="960"/>
      <c r="E26" s="960"/>
      <c r="F26" s="960"/>
      <c r="G26" s="960"/>
      <c r="H26" s="960"/>
      <c r="I26" s="960"/>
      <c r="J26" s="960"/>
      <c r="K26" s="961"/>
    </row>
    <row r="27" spans="1:21">
      <c r="A27" s="13"/>
      <c r="B27" s="540">
        <v>17</v>
      </c>
      <c r="C27" s="544" t="s">
        <v>951</v>
      </c>
      <c r="D27" s="541">
        <v>29.806866487333</v>
      </c>
      <c r="E27" s="541">
        <v>21.162098688333</v>
      </c>
      <c r="F27" s="541">
        <v>20.804041804166001</v>
      </c>
      <c r="G27" s="541">
        <v>39.387682696665998</v>
      </c>
      <c r="H27" s="541">
        <v>1.5719542032130001</v>
      </c>
      <c r="I27" s="541">
        <v>0.83818884455800002</v>
      </c>
      <c r="J27" s="541">
        <v>0.81699122761599996</v>
      </c>
      <c r="K27" s="541">
        <v>1.6843185947579999</v>
      </c>
    </row>
    <row r="28" spans="1:21">
      <c r="A28" s="13"/>
      <c r="B28" s="540">
        <v>18</v>
      </c>
      <c r="C28" s="129" t="s">
        <v>952</v>
      </c>
      <c r="D28" s="541">
        <v>1073.391144229332</v>
      </c>
      <c r="E28" s="541">
        <v>583.93474618166397</v>
      </c>
      <c r="F28" s="541">
        <v>573.51459113583201</v>
      </c>
      <c r="G28" s="541">
        <v>620.10383461000004</v>
      </c>
      <c r="H28" s="541">
        <v>746.599044464332</v>
      </c>
      <c r="I28" s="541">
        <v>460.98151257208002</v>
      </c>
      <c r="J28" s="541">
        <v>466.40104787958001</v>
      </c>
      <c r="K28" s="541">
        <v>513.14146846250003</v>
      </c>
    </row>
    <row r="29" spans="1:21">
      <c r="A29" s="13"/>
      <c r="B29" s="540">
        <v>19</v>
      </c>
      <c r="C29" s="544" t="s">
        <v>953</v>
      </c>
      <c r="D29" s="541">
        <v>923.74241531333303</v>
      </c>
      <c r="E29" s="541">
        <v>1107.2105240958299</v>
      </c>
      <c r="F29" s="541">
        <v>899.28450374749696</v>
      </c>
      <c r="G29" s="541">
        <v>619.23899246416204</v>
      </c>
      <c r="H29" s="541">
        <v>821.47003474957398</v>
      </c>
      <c r="I29" s="541">
        <v>1107.2105240958299</v>
      </c>
      <c r="J29" s="541">
        <v>899.12231622582601</v>
      </c>
      <c r="K29" s="541">
        <v>608.894638135077</v>
      </c>
    </row>
    <row r="30" spans="1:21" ht="60">
      <c r="A30" s="13"/>
      <c r="B30" s="540" t="s">
        <v>954</v>
      </c>
      <c r="C30" s="544" t="s">
        <v>955</v>
      </c>
      <c r="D30" s="454"/>
      <c r="E30" s="454"/>
      <c r="F30" s="454"/>
      <c r="G30" s="454"/>
      <c r="H30" s="545">
        <v>0</v>
      </c>
      <c r="I30" s="550">
        <v>0</v>
      </c>
      <c r="J30" s="546">
        <v>0</v>
      </c>
      <c r="K30" s="550">
        <v>0</v>
      </c>
    </row>
    <row r="31" spans="1:21">
      <c r="A31" s="13"/>
      <c r="B31" s="540" t="s">
        <v>956</v>
      </c>
      <c r="C31" s="129" t="s">
        <v>957</v>
      </c>
      <c r="D31" s="454"/>
      <c r="E31" s="454"/>
      <c r="F31" s="454"/>
      <c r="G31" s="454"/>
      <c r="H31" s="552">
        <v>0</v>
      </c>
      <c r="I31" s="550">
        <v>0</v>
      </c>
      <c r="J31" s="546">
        <v>0</v>
      </c>
      <c r="K31" s="550">
        <v>0</v>
      </c>
    </row>
    <row r="32" spans="1:21">
      <c r="A32" s="13"/>
      <c r="B32" s="458">
        <v>20</v>
      </c>
      <c r="C32" s="466" t="s">
        <v>958</v>
      </c>
      <c r="D32" s="545">
        <v>2026.9404260299921</v>
      </c>
      <c r="E32" s="553">
        <v>1712.307368965824</v>
      </c>
      <c r="F32" s="553">
        <v>1493.603136687492</v>
      </c>
      <c r="G32" s="553">
        <v>1278.730509770832</v>
      </c>
      <c r="H32" s="550">
        <v>1569.6410334171239</v>
      </c>
      <c r="I32" s="554">
        <v>1569.030225512472</v>
      </c>
      <c r="J32" s="554">
        <v>1366.340355333024</v>
      </c>
      <c r="K32" s="554">
        <v>1123.7204251923361</v>
      </c>
    </row>
    <row r="33" spans="1:11" ht="15" customHeight="1">
      <c r="A33" s="13"/>
      <c r="B33" s="542" t="s">
        <v>477</v>
      </c>
      <c r="C33" s="555" t="s">
        <v>959</v>
      </c>
      <c r="D33" s="545">
        <v>0</v>
      </c>
      <c r="E33" s="545">
        <v>0</v>
      </c>
      <c r="F33" s="546">
        <v>0</v>
      </c>
      <c r="G33" s="545">
        <v>0</v>
      </c>
      <c r="H33" s="545">
        <v>0</v>
      </c>
      <c r="I33" s="545">
        <v>0</v>
      </c>
      <c r="J33" s="546">
        <v>0</v>
      </c>
      <c r="K33" s="545">
        <v>0</v>
      </c>
    </row>
    <row r="34" spans="1:11" ht="15" customHeight="1">
      <c r="A34" s="13"/>
      <c r="B34" s="542" t="s">
        <v>479</v>
      </c>
      <c r="C34" s="555" t="s">
        <v>960</v>
      </c>
      <c r="D34" s="545">
        <v>0</v>
      </c>
      <c r="E34" s="545">
        <v>0</v>
      </c>
      <c r="F34" s="546">
        <v>0</v>
      </c>
      <c r="G34" s="545">
        <v>0</v>
      </c>
      <c r="H34" s="545">
        <v>0</v>
      </c>
      <c r="I34" s="545">
        <v>0</v>
      </c>
      <c r="J34" s="546">
        <v>0</v>
      </c>
      <c r="K34" s="545">
        <v>0</v>
      </c>
    </row>
    <row r="35" spans="1:11" ht="15" customHeight="1">
      <c r="A35" s="13"/>
      <c r="B35" s="542" t="s">
        <v>481</v>
      </c>
      <c r="C35" s="555" t="s">
        <v>961</v>
      </c>
      <c r="D35" s="539">
        <v>2026.94042603</v>
      </c>
      <c r="E35" s="539">
        <v>1712.3073689658329</v>
      </c>
      <c r="F35" s="539">
        <v>1493.6031366875</v>
      </c>
      <c r="G35" s="539">
        <v>1278.7305097708329</v>
      </c>
      <c r="H35" s="539">
        <v>1569.641033417126</v>
      </c>
      <c r="I35" s="539">
        <v>1569.030225512475</v>
      </c>
      <c r="J35" s="539">
        <v>1366.3403553330311</v>
      </c>
      <c r="K35" s="539">
        <v>1123.7204251923399</v>
      </c>
    </row>
    <row r="36" spans="1:11">
      <c r="A36" s="13"/>
      <c r="B36" s="959" t="s">
        <v>962</v>
      </c>
      <c r="C36" s="960"/>
      <c r="D36" s="960"/>
      <c r="E36" s="960"/>
      <c r="F36" s="960"/>
      <c r="G36" s="960"/>
      <c r="H36" s="960"/>
      <c r="I36" s="960"/>
      <c r="J36" s="960"/>
      <c r="K36" s="961"/>
    </row>
    <row r="37" spans="1:11">
      <c r="A37" s="13"/>
      <c r="B37" s="456">
        <v>21</v>
      </c>
      <c r="C37" s="556" t="s">
        <v>963</v>
      </c>
      <c r="D37" s="551"/>
      <c r="E37" s="551"/>
      <c r="F37" s="551"/>
      <c r="G37" s="551"/>
      <c r="H37" s="550">
        <v>44197.493673691766</v>
      </c>
      <c r="I37" s="131">
        <v>42935.246806991243</v>
      </c>
      <c r="J37" s="131">
        <v>41040.372289017665</v>
      </c>
      <c r="K37" s="131">
        <v>39448.11543596859</v>
      </c>
    </row>
    <row r="38" spans="1:11">
      <c r="A38" s="13"/>
      <c r="B38" s="456">
        <v>22</v>
      </c>
      <c r="C38" s="466" t="s">
        <v>964</v>
      </c>
      <c r="D38" s="551"/>
      <c r="E38" s="551"/>
      <c r="F38" s="551"/>
      <c r="G38" s="551"/>
      <c r="H38" s="550">
        <v>13934.746126888975</v>
      </c>
      <c r="I38" s="553">
        <v>13793.656261353444</v>
      </c>
      <c r="J38" s="553">
        <v>13515.813459311617</v>
      </c>
      <c r="K38" s="553">
        <v>13095.064206870276</v>
      </c>
    </row>
    <row r="39" spans="1:11">
      <c r="A39" s="13"/>
      <c r="B39" s="456">
        <v>23</v>
      </c>
      <c r="C39" s="466" t="s">
        <v>965</v>
      </c>
      <c r="D39" s="551"/>
      <c r="E39" s="551"/>
      <c r="F39" s="551"/>
      <c r="G39" s="551"/>
      <c r="H39" s="557">
        <v>317.61860000000001</v>
      </c>
      <c r="I39" s="557">
        <v>311.77420000000001</v>
      </c>
      <c r="J39" s="557">
        <v>304.17270000000002</v>
      </c>
      <c r="K39" s="557">
        <v>301.68</v>
      </c>
    </row>
    <row r="43" spans="1:11">
      <c r="F43" s="4"/>
    </row>
  </sheetData>
  <mergeCells count="8">
    <mergeCell ref="B36:K36"/>
    <mergeCell ref="L23:U23"/>
    <mergeCell ref="B26:K26"/>
    <mergeCell ref="D5:G5"/>
    <mergeCell ref="H5:K5"/>
    <mergeCell ref="B5:C5"/>
    <mergeCell ref="B8:K8"/>
    <mergeCell ref="B10:K10"/>
  </mergeCells>
  <hyperlinks>
    <hyperlink ref="N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codeName="Ark22">
    <pageSetUpPr fitToPage="1"/>
  </sheetPr>
  <dimension ref="B2:N53"/>
  <sheetViews>
    <sheetView showGridLines="0" zoomScale="90" zoomScaleNormal="90" zoomScalePageLayoutView="80" workbookViewId="0">
      <selection activeCell="H11" sqref="H11"/>
    </sheetView>
  </sheetViews>
  <sheetFormatPr defaultColWidth="9.140625" defaultRowHeight="15"/>
  <cols>
    <col min="1" max="2" width="9.140625" style="13"/>
    <col min="3" max="3" width="54.28515625" style="13" customWidth="1"/>
    <col min="4" max="8" width="22.42578125" style="13" customWidth="1"/>
    <col min="9" max="10" width="10.7109375" style="13" customWidth="1"/>
    <col min="11" max="11" width="15.7109375" style="13" customWidth="1"/>
    <col min="12" max="16384" width="9.140625" style="13"/>
  </cols>
  <sheetData>
    <row r="2" spans="2:14" ht="21">
      <c r="B2" s="116" t="s">
        <v>966</v>
      </c>
      <c r="K2" s="289" t="s">
        <v>272</v>
      </c>
    </row>
    <row r="3" spans="2:14" ht="15.75">
      <c r="B3" s="280" t="s">
        <v>967</v>
      </c>
    </row>
    <row r="5" spans="2:14">
      <c r="B5" s="34"/>
    </row>
    <row r="6" spans="2:14">
      <c r="B6" s="976" t="s">
        <v>423</v>
      </c>
      <c r="C6" s="976"/>
      <c r="D6" s="977" t="s">
        <v>968</v>
      </c>
      <c r="E6" s="977"/>
      <c r="F6" s="977"/>
      <c r="G6" s="977"/>
      <c r="H6" s="928" t="s">
        <v>969</v>
      </c>
      <c r="I6" s="330"/>
    </row>
    <row r="7" spans="2:14" ht="15" customHeight="1">
      <c r="B7" s="976"/>
      <c r="C7" s="976"/>
      <c r="D7" s="928" t="s">
        <v>970</v>
      </c>
      <c r="E7" s="978" t="s">
        <v>971</v>
      </c>
      <c r="F7" s="978" t="s">
        <v>972</v>
      </c>
      <c r="G7" s="978" t="s">
        <v>973</v>
      </c>
      <c r="H7" s="932"/>
      <c r="I7" s="330"/>
    </row>
    <row r="8" spans="2:14">
      <c r="B8" s="976"/>
      <c r="C8" s="976"/>
      <c r="D8" s="898"/>
      <c r="E8" s="978"/>
      <c r="F8" s="978"/>
      <c r="G8" s="979"/>
      <c r="H8" s="929"/>
      <c r="I8" s="330"/>
    </row>
    <row r="9" spans="2:14">
      <c r="B9" s="975" t="s">
        <v>974</v>
      </c>
      <c r="C9" s="975"/>
      <c r="D9" s="975"/>
      <c r="E9" s="975"/>
      <c r="F9" s="975"/>
      <c r="G9" s="975"/>
      <c r="H9" s="975"/>
      <c r="I9" s="330"/>
    </row>
    <row r="10" spans="2:14">
      <c r="B10" s="407">
        <v>1</v>
      </c>
      <c r="C10" s="407" t="s">
        <v>975</v>
      </c>
      <c r="D10" s="561">
        <v>13007.41272694</v>
      </c>
      <c r="E10" s="562">
        <v>0</v>
      </c>
      <c r="F10" s="562">
        <v>0</v>
      </c>
      <c r="G10" s="563">
        <v>8319.1363164100003</v>
      </c>
      <c r="H10" s="564">
        <v>21326.549043350002</v>
      </c>
      <c r="I10" s="330"/>
    </row>
    <row r="11" spans="2:14">
      <c r="B11" s="398">
        <v>2</v>
      </c>
      <c r="C11" s="565" t="s">
        <v>976</v>
      </c>
      <c r="D11" s="566">
        <v>13007.41272694</v>
      </c>
      <c r="E11" s="567">
        <v>0</v>
      </c>
      <c r="F11" s="566">
        <v>0</v>
      </c>
      <c r="G11" s="566">
        <v>1284.33008361</v>
      </c>
      <c r="H11" s="566">
        <v>14291.74281055</v>
      </c>
      <c r="I11" s="330"/>
      <c r="J11" s="330"/>
      <c r="N11" s="273"/>
    </row>
    <row r="12" spans="2:14">
      <c r="B12" s="398">
        <v>3</v>
      </c>
      <c r="C12" s="138" t="s">
        <v>977</v>
      </c>
      <c r="D12" s="568"/>
      <c r="E12" s="566">
        <v>0</v>
      </c>
      <c r="F12" s="566">
        <v>0</v>
      </c>
      <c r="G12" s="566">
        <v>7034.8062328000005</v>
      </c>
      <c r="H12" s="566">
        <v>7034.8062328000005</v>
      </c>
      <c r="I12" s="330"/>
      <c r="J12" s="330"/>
    </row>
    <row r="13" spans="2:14" ht="15.75" customHeight="1">
      <c r="B13" s="569">
        <v>4</v>
      </c>
      <c r="C13" s="407" t="s">
        <v>978</v>
      </c>
      <c r="D13" s="764"/>
      <c r="E13" s="562">
        <v>85391.607250229994</v>
      </c>
      <c r="F13" s="562">
        <v>260.95925903</v>
      </c>
      <c r="G13" s="570">
        <v>276.10701465999995</v>
      </c>
      <c r="H13" s="570">
        <v>80711.658392910977</v>
      </c>
      <c r="I13" s="330"/>
      <c r="J13" s="330"/>
    </row>
    <row r="14" spans="2:14" ht="15.75" customHeight="1">
      <c r="B14" s="398">
        <v>5</v>
      </c>
      <c r="C14" s="571" t="s">
        <v>979</v>
      </c>
      <c r="D14" s="572"/>
      <c r="E14" s="567">
        <v>66808.21492962999</v>
      </c>
      <c r="F14" s="567">
        <v>156.61546871000002</v>
      </c>
      <c r="G14" s="566">
        <v>45.977889560000001</v>
      </c>
      <c r="H14" s="566">
        <v>63662.566767982986</v>
      </c>
      <c r="I14" s="330"/>
      <c r="J14" s="330"/>
    </row>
    <row r="15" spans="2:14" ht="15.75" customHeight="1">
      <c r="B15" s="398">
        <v>6</v>
      </c>
      <c r="C15" s="571" t="s">
        <v>980</v>
      </c>
      <c r="D15" s="572"/>
      <c r="E15" s="567">
        <v>18583.3923206</v>
      </c>
      <c r="F15" s="567">
        <v>104.34379032</v>
      </c>
      <c r="G15" s="566">
        <v>230.12912509999998</v>
      </c>
      <c r="H15" s="566">
        <v>17049.091624927998</v>
      </c>
      <c r="I15" s="330"/>
      <c r="J15" s="330"/>
    </row>
    <row r="16" spans="2:14">
      <c r="B16" s="569">
        <v>7</v>
      </c>
      <c r="C16" s="407" t="s">
        <v>981</v>
      </c>
      <c r="D16" s="764"/>
      <c r="E16" s="562">
        <v>11815.997700170001</v>
      </c>
      <c r="F16" s="562">
        <v>11.72922232</v>
      </c>
      <c r="G16" s="562">
        <v>1938.3181221</v>
      </c>
      <c r="H16" s="570">
        <v>7380.6302980350001</v>
      </c>
      <c r="I16" s="330"/>
      <c r="J16" s="330"/>
    </row>
    <row r="17" spans="2:10">
      <c r="B17" s="398">
        <v>8</v>
      </c>
      <c r="C17" s="571" t="s">
        <v>982</v>
      </c>
      <c r="D17" s="572"/>
      <c r="E17" s="573">
        <v>0</v>
      </c>
      <c r="F17" s="567">
        <v>0</v>
      </c>
      <c r="G17" s="566">
        <v>0</v>
      </c>
      <c r="H17" s="566">
        <v>0</v>
      </c>
      <c r="I17" s="330"/>
      <c r="J17" s="330"/>
    </row>
    <row r="18" spans="2:10">
      <c r="B18" s="398">
        <v>9</v>
      </c>
      <c r="C18" s="571" t="s">
        <v>983</v>
      </c>
      <c r="D18" s="572"/>
      <c r="E18" s="567">
        <v>11815.997700170001</v>
      </c>
      <c r="F18" s="567">
        <v>11.72922232</v>
      </c>
      <c r="G18" s="566">
        <v>1938.3181221</v>
      </c>
      <c r="H18" s="566">
        <v>7380.6302980350001</v>
      </c>
      <c r="I18" s="330"/>
      <c r="J18" s="330"/>
    </row>
    <row r="19" spans="2:10">
      <c r="B19" s="569">
        <v>10</v>
      </c>
      <c r="C19" s="407" t="s">
        <v>984</v>
      </c>
      <c r="D19" s="764"/>
      <c r="E19" s="562">
        <v>0</v>
      </c>
      <c r="F19" s="562">
        <v>0</v>
      </c>
      <c r="G19" s="570">
        <v>0</v>
      </c>
      <c r="H19" s="570">
        <v>0</v>
      </c>
      <c r="I19" s="330"/>
      <c r="J19" s="330"/>
    </row>
    <row r="20" spans="2:10">
      <c r="B20" s="569">
        <v>11</v>
      </c>
      <c r="C20" s="407" t="s">
        <v>985</v>
      </c>
      <c r="D20" s="574"/>
      <c r="E20" s="562">
        <v>6040.3238063500003</v>
      </c>
      <c r="F20" s="562">
        <v>0</v>
      </c>
      <c r="G20" s="570">
        <v>0</v>
      </c>
      <c r="H20" s="570">
        <v>0</v>
      </c>
      <c r="I20" s="330"/>
      <c r="J20" s="330"/>
    </row>
    <row r="21" spans="2:10" ht="15.75" customHeight="1">
      <c r="B21" s="575">
        <v>12</v>
      </c>
      <c r="C21" s="571" t="s">
        <v>986</v>
      </c>
      <c r="D21" s="573">
        <v>0</v>
      </c>
      <c r="E21" s="576"/>
      <c r="F21" s="576"/>
      <c r="G21" s="577"/>
      <c r="H21" s="334"/>
      <c r="I21" s="330"/>
      <c r="J21" s="330"/>
    </row>
    <row r="22" spans="2:10" ht="30">
      <c r="B22" s="398">
        <v>13</v>
      </c>
      <c r="C22" s="146" t="s">
        <v>987</v>
      </c>
      <c r="D22" s="572"/>
      <c r="E22" s="567">
        <v>6040.3238063500003</v>
      </c>
      <c r="F22" s="567">
        <v>0</v>
      </c>
      <c r="G22" s="567">
        <v>0</v>
      </c>
      <c r="H22" s="566">
        <v>0</v>
      </c>
      <c r="I22" s="330"/>
      <c r="J22" s="330"/>
    </row>
    <row r="23" spans="2:10">
      <c r="B23" s="201">
        <v>14</v>
      </c>
      <c r="C23" s="407" t="s">
        <v>988</v>
      </c>
      <c r="D23" s="764"/>
      <c r="E23" s="764"/>
      <c r="F23" s="764"/>
      <c r="G23" s="764"/>
      <c r="H23" s="767">
        <v>109418.83773429599</v>
      </c>
      <c r="I23" s="330"/>
      <c r="J23" s="330"/>
    </row>
    <row r="24" spans="2:10">
      <c r="I24" s="330"/>
      <c r="J24" s="330"/>
    </row>
    <row r="25" spans="2:10">
      <c r="I25" s="330"/>
      <c r="J25" s="330"/>
    </row>
    <row r="26" spans="2:10">
      <c r="B26" s="976" t="s">
        <v>423</v>
      </c>
      <c r="C26" s="976"/>
      <c r="D26" s="977" t="s">
        <v>968</v>
      </c>
      <c r="E26" s="977"/>
      <c r="F26" s="977"/>
      <c r="G26" s="977"/>
      <c r="H26" s="928" t="s">
        <v>969</v>
      </c>
      <c r="I26" s="330"/>
      <c r="J26" s="330"/>
    </row>
    <row r="27" spans="2:10" ht="15" customHeight="1">
      <c r="B27" s="976"/>
      <c r="C27" s="976"/>
      <c r="D27" s="978" t="s">
        <v>970</v>
      </c>
      <c r="E27" s="978" t="s">
        <v>971</v>
      </c>
      <c r="F27" s="978" t="s">
        <v>972</v>
      </c>
      <c r="G27" s="928" t="s">
        <v>973</v>
      </c>
      <c r="H27" s="932"/>
      <c r="I27" s="330"/>
      <c r="J27" s="330"/>
    </row>
    <row r="28" spans="2:10">
      <c r="B28" s="976"/>
      <c r="C28" s="976"/>
      <c r="D28" s="978"/>
      <c r="E28" s="978"/>
      <c r="F28" s="978"/>
      <c r="G28" s="929"/>
      <c r="H28" s="929"/>
      <c r="I28" s="330"/>
      <c r="J28" s="330"/>
    </row>
    <row r="29" spans="2:10">
      <c r="B29" s="975" t="s">
        <v>989</v>
      </c>
      <c r="C29" s="975"/>
      <c r="D29" s="975"/>
      <c r="E29" s="975"/>
      <c r="F29" s="975"/>
      <c r="G29" s="975"/>
      <c r="H29" s="975"/>
      <c r="I29" s="330"/>
      <c r="J29" s="330"/>
    </row>
    <row r="30" spans="2:10">
      <c r="B30" s="569">
        <v>15</v>
      </c>
      <c r="C30" s="407" t="s">
        <v>990</v>
      </c>
      <c r="D30" s="764"/>
      <c r="E30" s="764"/>
      <c r="F30" s="764"/>
      <c r="G30" s="764"/>
      <c r="H30" s="570">
        <v>2058.9852948850998</v>
      </c>
      <c r="I30" s="330"/>
      <c r="J30" s="330"/>
    </row>
    <row r="31" spans="2:10" ht="30">
      <c r="B31" s="578" t="s">
        <v>991</v>
      </c>
      <c r="C31" s="407" t="s">
        <v>992</v>
      </c>
      <c r="D31" s="764"/>
      <c r="E31" s="579">
        <v>0</v>
      </c>
      <c r="F31" s="579">
        <v>0</v>
      </c>
      <c r="G31" s="580">
        <v>0</v>
      </c>
      <c r="H31" s="580">
        <v>0</v>
      </c>
      <c r="I31" s="330"/>
      <c r="J31" s="330"/>
    </row>
    <row r="32" spans="2:10" ht="36.6" customHeight="1">
      <c r="B32" s="569">
        <v>16</v>
      </c>
      <c r="C32" s="407" t="s">
        <v>993</v>
      </c>
      <c r="D32" s="764"/>
      <c r="E32" s="562">
        <v>0</v>
      </c>
      <c r="F32" s="562">
        <v>0</v>
      </c>
      <c r="G32" s="570">
        <v>0</v>
      </c>
      <c r="H32" s="570">
        <v>0</v>
      </c>
      <c r="I32" s="330"/>
      <c r="J32" s="330"/>
    </row>
    <row r="33" spans="2:10">
      <c r="B33" s="569">
        <v>17</v>
      </c>
      <c r="C33" s="407" t="s">
        <v>994</v>
      </c>
      <c r="D33" s="764"/>
      <c r="E33" s="562">
        <v>3199.8423612509996</v>
      </c>
      <c r="F33" s="562">
        <v>1001.1134493300001</v>
      </c>
      <c r="G33" s="570">
        <v>51930.664419460001</v>
      </c>
      <c r="H33" s="570">
        <v>46919.831930645501</v>
      </c>
      <c r="I33" s="330"/>
      <c r="J33" s="330"/>
    </row>
    <row r="34" spans="2:10" ht="45">
      <c r="B34" s="398">
        <v>18</v>
      </c>
      <c r="C34" s="571" t="s">
        <v>995</v>
      </c>
      <c r="D34" s="572"/>
      <c r="E34" s="567">
        <v>0</v>
      </c>
      <c r="F34" s="567">
        <v>0</v>
      </c>
      <c r="G34" s="566">
        <v>0</v>
      </c>
      <c r="H34" s="566">
        <v>0</v>
      </c>
      <c r="I34" s="330"/>
      <c r="J34" s="330"/>
    </row>
    <row r="35" spans="2:10" ht="45">
      <c r="B35" s="575">
        <v>19</v>
      </c>
      <c r="C35" s="571" t="s">
        <v>996</v>
      </c>
      <c r="D35" s="572"/>
      <c r="E35" s="566">
        <v>530.87753622000002</v>
      </c>
      <c r="F35" s="331">
        <v>1.8513733999999999</v>
      </c>
      <c r="G35" s="566">
        <v>10396.285654219999</v>
      </c>
      <c r="H35" s="566">
        <v>10448.023317368001</v>
      </c>
      <c r="I35" s="330"/>
      <c r="J35" s="330"/>
    </row>
    <row r="36" spans="2:10" ht="45">
      <c r="B36" s="398">
        <v>20</v>
      </c>
      <c r="C36" s="146" t="s">
        <v>997</v>
      </c>
      <c r="D36" s="572"/>
      <c r="E36" s="567">
        <v>2050.5980663509999</v>
      </c>
      <c r="F36" s="567">
        <v>878.21716676999995</v>
      </c>
      <c r="G36" s="566">
        <v>32507.283908540001</v>
      </c>
      <c r="H36" s="566">
        <v>32451.305946087996</v>
      </c>
      <c r="I36" s="330"/>
    </row>
    <row r="37" spans="2:10" ht="30">
      <c r="B37" s="147">
        <v>21</v>
      </c>
      <c r="C37" s="139" t="s">
        <v>998</v>
      </c>
      <c r="D37" s="572"/>
      <c r="E37" s="566">
        <v>9.0632829699999995</v>
      </c>
      <c r="F37" s="331">
        <v>3.8331708199999928</v>
      </c>
      <c r="G37" s="566">
        <v>219.05569848999977</v>
      </c>
      <c r="H37" s="566">
        <v>3541.5061886905</v>
      </c>
      <c r="I37" s="330"/>
    </row>
    <row r="38" spans="2:10">
      <c r="B38" s="398">
        <v>22</v>
      </c>
      <c r="C38" s="571" t="s">
        <v>999</v>
      </c>
      <c r="D38" s="572"/>
      <c r="E38" s="567">
        <v>98.377571399999994</v>
      </c>
      <c r="F38" s="567">
        <v>91.945502390000001</v>
      </c>
      <c r="G38" s="566">
        <v>5081.4632829500006</v>
      </c>
      <c r="H38" s="566">
        <v>0</v>
      </c>
      <c r="I38" s="330"/>
    </row>
    <row r="39" spans="2:10" ht="30">
      <c r="B39" s="398">
        <v>23</v>
      </c>
      <c r="C39" s="581" t="s">
        <v>998</v>
      </c>
      <c r="D39" s="572"/>
      <c r="E39" s="567">
        <v>96.787190989999999</v>
      </c>
      <c r="F39" s="567">
        <v>91.789651730000003</v>
      </c>
      <c r="G39" s="566">
        <v>5074.4359021800001</v>
      </c>
      <c r="H39" s="566">
        <v>0</v>
      </c>
      <c r="I39" s="330"/>
    </row>
    <row r="40" spans="2:10" ht="45">
      <c r="B40" s="398">
        <v>24</v>
      </c>
      <c r="C40" s="571" t="s">
        <v>1000</v>
      </c>
      <c r="D40" s="766"/>
      <c r="E40" s="566">
        <v>519.98918728000001</v>
      </c>
      <c r="F40" s="331">
        <v>29.099406769999998</v>
      </c>
      <c r="G40" s="566">
        <v>3945.6315737499999</v>
      </c>
      <c r="H40" s="566">
        <v>4020.5026671894998</v>
      </c>
      <c r="I40" s="330"/>
    </row>
    <row r="41" spans="2:10" ht="15.75" customHeight="1">
      <c r="B41" s="569">
        <v>25</v>
      </c>
      <c r="C41" s="765" t="s">
        <v>1001</v>
      </c>
      <c r="D41" s="764"/>
      <c r="E41" s="332">
        <v>0</v>
      </c>
      <c r="F41" s="579">
        <v>0</v>
      </c>
      <c r="G41" s="580">
        <v>0</v>
      </c>
      <c r="H41" s="580">
        <v>0</v>
      </c>
      <c r="I41" s="330"/>
    </row>
    <row r="42" spans="2:10">
      <c r="B42" s="569">
        <v>26</v>
      </c>
      <c r="C42" s="407" t="s">
        <v>1002</v>
      </c>
      <c r="D42" s="763"/>
      <c r="E42" s="562">
        <v>756.24016976619998</v>
      </c>
      <c r="F42" s="562">
        <v>59.614967915400001</v>
      </c>
      <c r="G42" s="582">
        <v>24537.184406127999</v>
      </c>
      <c r="H42" s="582">
        <v>24920.275815880101</v>
      </c>
      <c r="I42" s="330"/>
    </row>
    <row r="43" spans="2:10">
      <c r="B43" s="398">
        <v>27</v>
      </c>
      <c r="C43" s="571" t="s">
        <v>1003</v>
      </c>
      <c r="D43" s="572"/>
      <c r="E43" s="576"/>
      <c r="F43" s="583"/>
      <c r="G43" s="566">
        <v>0</v>
      </c>
      <c r="H43" s="584">
        <v>0</v>
      </c>
      <c r="I43" s="330"/>
    </row>
    <row r="44" spans="2:10" ht="30">
      <c r="B44" s="575">
        <v>28</v>
      </c>
      <c r="C44" s="571" t="s">
        <v>1004</v>
      </c>
      <c r="D44" s="572"/>
      <c r="E44" s="566">
        <v>9.844355310000001</v>
      </c>
      <c r="F44" s="566">
        <v>0</v>
      </c>
      <c r="G44" s="566">
        <v>0</v>
      </c>
      <c r="H44" s="566">
        <v>8.3677020135000006</v>
      </c>
      <c r="I44" s="330"/>
    </row>
    <row r="45" spans="2:10" ht="15.75" customHeight="1">
      <c r="B45" s="398">
        <v>29</v>
      </c>
      <c r="C45" s="146" t="s">
        <v>1005</v>
      </c>
      <c r="D45" s="572"/>
      <c r="E45" s="567">
        <v>123.33645014</v>
      </c>
      <c r="F45" s="572"/>
      <c r="G45" s="572"/>
      <c r="H45" s="585">
        <v>123.33645014</v>
      </c>
      <c r="I45" s="330"/>
    </row>
    <row r="46" spans="2:10" ht="29.1" customHeight="1">
      <c r="B46" s="147">
        <v>30</v>
      </c>
      <c r="C46" s="571" t="s">
        <v>1006</v>
      </c>
      <c r="D46" s="572"/>
      <c r="E46" s="567">
        <v>15.31874174</v>
      </c>
      <c r="F46" s="572"/>
      <c r="G46" s="572"/>
      <c r="H46" s="585">
        <v>0.76593708700000007</v>
      </c>
      <c r="I46" s="330"/>
    </row>
    <row r="47" spans="2:10">
      <c r="B47" s="398">
        <v>31</v>
      </c>
      <c r="C47" s="571" t="s">
        <v>1007</v>
      </c>
      <c r="D47" s="572"/>
      <c r="E47" s="573">
        <v>607.74062257619994</v>
      </c>
      <c r="F47" s="573">
        <v>59.614967915400001</v>
      </c>
      <c r="G47" s="566">
        <v>24537.184406127999</v>
      </c>
      <c r="H47" s="586">
        <v>24787.805726639599</v>
      </c>
      <c r="I47" s="330"/>
    </row>
    <row r="48" spans="2:10" ht="15.75" customHeight="1">
      <c r="B48" s="569">
        <v>32</v>
      </c>
      <c r="C48" s="407" t="s">
        <v>1008</v>
      </c>
      <c r="D48" s="763"/>
      <c r="E48" s="562">
        <v>26579.187888830002</v>
      </c>
      <c r="F48" s="562">
        <v>0</v>
      </c>
      <c r="G48" s="562">
        <v>0</v>
      </c>
      <c r="H48" s="570">
        <v>1328.9593944415001</v>
      </c>
      <c r="I48" s="330"/>
    </row>
    <row r="49" spans="2:9">
      <c r="B49" s="569">
        <v>33</v>
      </c>
      <c r="C49" s="407" t="s">
        <v>1009</v>
      </c>
      <c r="D49" s="763"/>
      <c r="E49" s="763"/>
      <c r="F49" s="763"/>
      <c r="G49" s="763"/>
      <c r="H49" s="333">
        <v>75228.052435852194</v>
      </c>
      <c r="I49" s="330"/>
    </row>
    <row r="50" spans="2:9">
      <c r="I50" s="330"/>
    </row>
    <row r="51" spans="2:9">
      <c r="I51" s="330"/>
    </row>
    <row r="52" spans="2:9">
      <c r="I52" s="330"/>
    </row>
    <row r="53" spans="2:9">
      <c r="B53" s="569">
        <v>34</v>
      </c>
      <c r="C53" s="407" t="s">
        <v>1010</v>
      </c>
      <c r="D53" s="763"/>
      <c r="E53" s="763"/>
      <c r="F53" s="763"/>
      <c r="G53" s="764"/>
      <c r="H53" s="587">
        <v>145.44951542856799</v>
      </c>
      <c r="I53" s="330"/>
    </row>
  </sheetData>
  <mergeCells count="16">
    <mergeCell ref="E7:E8"/>
    <mergeCell ref="G7:G8"/>
    <mergeCell ref="B9:H9"/>
    <mergeCell ref="F7:F8"/>
    <mergeCell ref="F27:F28"/>
    <mergeCell ref="B6:C8"/>
    <mergeCell ref="D6:G6"/>
    <mergeCell ref="H6:H8"/>
    <mergeCell ref="D7:D8"/>
    <mergeCell ref="B29:H29"/>
    <mergeCell ref="B26:C28"/>
    <mergeCell ref="D26:G26"/>
    <mergeCell ref="H26:H28"/>
    <mergeCell ref="D27:D28"/>
    <mergeCell ref="E27:E28"/>
    <mergeCell ref="G27:G28"/>
  </mergeCells>
  <hyperlinks>
    <hyperlink ref="K2" location="'Index '!A1" display="Return to index" xr:uid="{F8416F13-A52C-427B-B6D0-BF5D2553196D}"/>
  </hyperlinks>
  <pageMargins left="0.7" right="0.7" top="0.75" bottom="0.75" header="0.3" footer="0.3"/>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2EB1-0165-43EC-B66D-60130DC837E0}">
  <sheetPr codeName="Ark23"/>
  <dimension ref="B2:W12"/>
  <sheetViews>
    <sheetView zoomScale="90" zoomScaleNormal="90" workbookViewId="0">
      <selection activeCell="W2" sqref="W2"/>
    </sheetView>
  </sheetViews>
  <sheetFormatPr defaultColWidth="8.5703125" defaultRowHeight="15"/>
  <cols>
    <col min="1" max="1" width="4.5703125" style="29" customWidth="1"/>
    <col min="2" max="2" width="8.5703125" style="29"/>
    <col min="3" max="19" width="4.7109375" style="29" customWidth="1"/>
    <col min="20" max="20" width="93.140625" style="29" customWidth="1"/>
    <col min="21" max="22" width="10.7109375" style="29" customWidth="1"/>
    <col min="23" max="23" width="15.7109375" style="29" customWidth="1"/>
    <col min="24" max="16384" width="8.5703125" style="29"/>
  </cols>
  <sheetData>
    <row r="2" spans="2:23" ht="21">
      <c r="B2" s="116" t="s">
        <v>1011</v>
      </c>
      <c r="W2" s="289" t="s">
        <v>272</v>
      </c>
    </row>
    <row r="4" spans="2:23">
      <c r="B4" s="987"/>
      <c r="C4" s="987"/>
      <c r="D4" s="987"/>
      <c r="E4" s="987"/>
      <c r="F4" s="987"/>
      <c r="G4" s="987"/>
      <c r="H4" s="987"/>
      <c r="I4" s="987"/>
      <c r="J4" s="987"/>
      <c r="K4" s="987"/>
      <c r="L4" s="987"/>
      <c r="M4" s="987"/>
      <c r="N4" s="987"/>
      <c r="O4" s="987"/>
      <c r="P4" s="987"/>
      <c r="Q4" s="987"/>
      <c r="R4" s="987"/>
      <c r="S4" s="987"/>
    </row>
    <row r="5" spans="2:23">
      <c r="B5" s="988" t="s">
        <v>1012</v>
      </c>
      <c r="C5" s="988"/>
      <c r="D5" s="988"/>
      <c r="E5" s="988"/>
      <c r="F5" s="988"/>
      <c r="G5" s="988"/>
      <c r="H5" s="988"/>
      <c r="I5" s="988"/>
      <c r="J5" s="988"/>
      <c r="K5" s="988"/>
      <c r="L5" s="988"/>
      <c r="M5" s="988"/>
      <c r="N5" s="988"/>
      <c r="O5" s="988"/>
      <c r="P5" s="988"/>
      <c r="Q5" s="988"/>
      <c r="R5" s="988"/>
      <c r="S5" s="988"/>
      <c r="T5" s="588" t="s">
        <v>377</v>
      </c>
    </row>
    <row r="6" spans="2:23" ht="35.25" customHeight="1">
      <c r="B6" s="589" t="s">
        <v>1013</v>
      </c>
      <c r="C6" s="985" t="s">
        <v>1014</v>
      </c>
      <c r="D6" s="985"/>
      <c r="E6" s="985"/>
      <c r="F6" s="985"/>
      <c r="G6" s="985"/>
      <c r="H6" s="985"/>
      <c r="I6" s="985"/>
      <c r="J6" s="985"/>
      <c r="K6" s="985"/>
      <c r="L6" s="985"/>
      <c r="M6" s="985"/>
      <c r="N6" s="985"/>
      <c r="O6" s="985"/>
      <c r="P6" s="985"/>
      <c r="Q6" s="985"/>
      <c r="R6" s="985"/>
      <c r="S6" s="986"/>
      <c r="T6" s="791" t="s">
        <v>2025</v>
      </c>
    </row>
    <row r="7" spans="2:23" ht="27" customHeight="1">
      <c r="B7" s="984" t="s">
        <v>1015</v>
      </c>
      <c r="C7" s="985" t="s">
        <v>1016</v>
      </c>
      <c r="D7" s="985"/>
      <c r="E7" s="985"/>
      <c r="F7" s="985"/>
      <c r="G7" s="985"/>
      <c r="H7" s="985"/>
      <c r="I7" s="985"/>
      <c r="J7" s="985"/>
      <c r="K7" s="985"/>
      <c r="L7" s="985"/>
      <c r="M7" s="985"/>
      <c r="N7" s="985"/>
      <c r="O7" s="985"/>
      <c r="P7" s="985"/>
      <c r="Q7" s="985"/>
      <c r="R7" s="985"/>
      <c r="S7" s="986"/>
      <c r="T7" s="980" t="s">
        <v>2026</v>
      </c>
    </row>
    <row r="8" spans="2:23" ht="33.75" customHeight="1">
      <c r="B8" s="984"/>
      <c r="C8" s="985"/>
      <c r="D8" s="985"/>
      <c r="E8" s="985"/>
      <c r="F8" s="985"/>
      <c r="G8" s="985"/>
      <c r="H8" s="985"/>
      <c r="I8" s="985"/>
      <c r="J8" s="985"/>
      <c r="K8" s="985"/>
      <c r="L8" s="985"/>
      <c r="M8" s="985"/>
      <c r="N8" s="985"/>
      <c r="O8" s="985"/>
      <c r="P8" s="985"/>
      <c r="Q8" s="985"/>
      <c r="R8" s="985"/>
      <c r="S8" s="986"/>
      <c r="T8" s="981"/>
    </row>
    <row r="9" spans="2:23" ht="23.25" customHeight="1">
      <c r="B9" s="984" t="s">
        <v>1017</v>
      </c>
      <c r="C9" s="985" t="s">
        <v>1018</v>
      </c>
      <c r="D9" s="985"/>
      <c r="E9" s="985"/>
      <c r="F9" s="985"/>
      <c r="G9" s="985"/>
      <c r="H9" s="985"/>
      <c r="I9" s="985"/>
      <c r="J9" s="985"/>
      <c r="K9" s="985"/>
      <c r="L9" s="985"/>
      <c r="M9" s="985"/>
      <c r="N9" s="985"/>
      <c r="O9" s="985"/>
      <c r="P9" s="985"/>
      <c r="Q9" s="985"/>
      <c r="R9" s="985"/>
      <c r="S9" s="986"/>
      <c r="T9" s="982" t="s">
        <v>2027</v>
      </c>
    </row>
    <row r="10" spans="2:23" ht="25.5" customHeight="1">
      <c r="B10" s="984"/>
      <c r="C10" s="985"/>
      <c r="D10" s="985"/>
      <c r="E10" s="985"/>
      <c r="F10" s="985"/>
      <c r="G10" s="985"/>
      <c r="H10" s="985"/>
      <c r="I10" s="985"/>
      <c r="J10" s="985"/>
      <c r="K10" s="985"/>
      <c r="L10" s="985"/>
      <c r="M10" s="985"/>
      <c r="N10" s="985"/>
      <c r="O10" s="985"/>
      <c r="P10" s="985"/>
      <c r="Q10" s="985"/>
      <c r="R10" s="985"/>
      <c r="S10" s="986"/>
      <c r="T10" s="983"/>
    </row>
    <row r="11" spans="2:23" ht="25.5" customHeight="1">
      <c r="B11" s="984" t="s">
        <v>1019</v>
      </c>
      <c r="C11" s="985" t="s">
        <v>1020</v>
      </c>
      <c r="D11" s="985"/>
      <c r="E11" s="985"/>
      <c r="F11" s="985"/>
      <c r="G11" s="985"/>
      <c r="H11" s="985"/>
      <c r="I11" s="985"/>
      <c r="J11" s="985"/>
      <c r="K11" s="985"/>
      <c r="L11" s="985"/>
      <c r="M11" s="985"/>
      <c r="N11" s="985"/>
      <c r="O11" s="985"/>
      <c r="P11" s="985"/>
      <c r="Q11" s="985"/>
      <c r="R11" s="985"/>
      <c r="S11" s="986"/>
      <c r="T11" s="982" t="s">
        <v>2027</v>
      </c>
    </row>
    <row r="12" spans="2:23" ht="28.5" customHeight="1">
      <c r="B12" s="984"/>
      <c r="C12" s="985"/>
      <c r="D12" s="985"/>
      <c r="E12" s="985"/>
      <c r="F12" s="985"/>
      <c r="G12" s="985"/>
      <c r="H12" s="985"/>
      <c r="I12" s="985"/>
      <c r="J12" s="985"/>
      <c r="K12" s="985"/>
      <c r="L12" s="985"/>
      <c r="M12" s="985"/>
      <c r="N12" s="985"/>
      <c r="O12" s="985"/>
      <c r="P12" s="985"/>
      <c r="Q12" s="985"/>
      <c r="R12" s="985"/>
      <c r="S12" s="986"/>
      <c r="T12" s="983"/>
    </row>
  </sheetData>
  <mergeCells count="12">
    <mergeCell ref="B4:S4"/>
    <mergeCell ref="B5:S5"/>
    <mergeCell ref="C6:S6"/>
    <mergeCell ref="B7:B8"/>
    <mergeCell ref="C7:S8"/>
    <mergeCell ref="T7:T8"/>
    <mergeCell ref="T9:T10"/>
    <mergeCell ref="T11:T12"/>
    <mergeCell ref="B11:B12"/>
    <mergeCell ref="C11:S12"/>
    <mergeCell ref="B9:B10"/>
    <mergeCell ref="C9:S10"/>
  </mergeCells>
  <hyperlinks>
    <hyperlink ref="W2" location="'Index '!A1" display="Return to index" xr:uid="{2B7C7BFE-AC48-4886-9971-1DDAE154770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60C0-9E70-4E96-A0F6-5B10AF4C3881}">
  <sheetPr codeName="Ark24"/>
  <dimension ref="B2:W13"/>
  <sheetViews>
    <sheetView zoomScale="90" zoomScaleNormal="90" workbookViewId="0">
      <selection activeCell="AE11" sqref="AE11"/>
    </sheetView>
  </sheetViews>
  <sheetFormatPr defaultColWidth="8.5703125" defaultRowHeight="15"/>
  <cols>
    <col min="1" max="1" width="6" style="29" customWidth="1"/>
    <col min="2" max="2" width="8.5703125" style="29"/>
    <col min="3" max="19" width="4.7109375" style="29" customWidth="1"/>
    <col min="20" max="20" width="66.85546875" style="32" customWidth="1"/>
    <col min="21" max="22" width="10.7109375" style="29" customWidth="1"/>
    <col min="23" max="23" width="15.7109375" style="29" customWidth="1"/>
    <col min="24" max="16384" width="8.5703125" style="29"/>
  </cols>
  <sheetData>
    <row r="2" spans="2:23" ht="21">
      <c r="B2" s="116" t="s">
        <v>1021</v>
      </c>
      <c r="W2" s="289" t="s">
        <v>272</v>
      </c>
    </row>
    <row r="3" spans="2:23" ht="21">
      <c r="B3" s="116"/>
    </row>
    <row r="5" spans="2:23">
      <c r="B5" s="991" t="s">
        <v>1012</v>
      </c>
      <c r="C5" s="991"/>
      <c r="D5" s="991"/>
      <c r="E5" s="991"/>
      <c r="F5" s="991"/>
      <c r="G5" s="991"/>
      <c r="H5" s="991"/>
      <c r="I5" s="991"/>
      <c r="J5" s="991"/>
      <c r="K5" s="991"/>
      <c r="L5" s="991"/>
      <c r="M5" s="991"/>
      <c r="N5" s="991"/>
      <c r="O5" s="991"/>
      <c r="P5" s="991"/>
      <c r="Q5" s="991"/>
      <c r="R5" s="991"/>
      <c r="S5" s="991"/>
      <c r="T5" s="590" t="s">
        <v>377</v>
      </c>
    </row>
    <row r="6" spans="2:23" ht="59.25" customHeight="1">
      <c r="B6" s="589" t="s">
        <v>1013</v>
      </c>
      <c r="C6" s="985" t="s">
        <v>1022</v>
      </c>
      <c r="D6" s="985"/>
      <c r="E6" s="985"/>
      <c r="F6" s="985"/>
      <c r="G6" s="985"/>
      <c r="H6" s="985"/>
      <c r="I6" s="985"/>
      <c r="J6" s="985"/>
      <c r="K6" s="985"/>
      <c r="L6" s="985"/>
      <c r="M6" s="985"/>
      <c r="N6" s="985"/>
      <c r="O6" s="985"/>
      <c r="P6" s="985"/>
      <c r="Q6" s="985"/>
      <c r="R6" s="985"/>
      <c r="S6" s="985"/>
      <c r="T6" s="792" t="s">
        <v>2028</v>
      </c>
    </row>
    <row r="7" spans="2:23" ht="25.5" customHeight="1">
      <c r="B7" s="984" t="s">
        <v>1015</v>
      </c>
      <c r="C7" s="985" t="s">
        <v>1023</v>
      </c>
      <c r="D7" s="985"/>
      <c r="E7" s="985"/>
      <c r="F7" s="985"/>
      <c r="G7" s="985"/>
      <c r="H7" s="985"/>
      <c r="I7" s="985"/>
      <c r="J7" s="985"/>
      <c r="K7" s="985"/>
      <c r="L7" s="985"/>
      <c r="M7" s="985"/>
      <c r="N7" s="985"/>
      <c r="O7" s="985"/>
      <c r="P7" s="985"/>
      <c r="Q7" s="985"/>
      <c r="R7" s="985"/>
      <c r="S7" s="985"/>
      <c r="T7" s="982" t="s">
        <v>618</v>
      </c>
    </row>
    <row r="8" spans="2:23">
      <c r="B8" s="984"/>
      <c r="C8" s="985"/>
      <c r="D8" s="985"/>
      <c r="E8" s="985"/>
      <c r="F8" s="985"/>
      <c r="G8" s="985"/>
      <c r="H8" s="985"/>
      <c r="I8" s="985"/>
      <c r="J8" s="985"/>
      <c r="K8" s="985"/>
      <c r="L8" s="985"/>
      <c r="M8" s="985"/>
      <c r="N8" s="985"/>
      <c r="O8" s="985"/>
      <c r="P8" s="985"/>
      <c r="Q8" s="985"/>
      <c r="R8" s="985"/>
      <c r="S8" s="985"/>
      <c r="T8" s="983"/>
    </row>
    <row r="9" spans="2:23" ht="14.45" customHeight="1">
      <c r="B9" s="984" t="s">
        <v>1017</v>
      </c>
      <c r="C9" s="985" t="s">
        <v>1024</v>
      </c>
      <c r="D9" s="985"/>
      <c r="E9" s="985"/>
      <c r="F9" s="985"/>
      <c r="G9" s="985"/>
      <c r="H9" s="985"/>
      <c r="I9" s="985"/>
      <c r="J9" s="985"/>
      <c r="K9" s="985"/>
      <c r="L9" s="985"/>
      <c r="M9" s="985"/>
      <c r="N9" s="985"/>
      <c r="O9" s="985"/>
      <c r="P9" s="985"/>
      <c r="Q9" s="985"/>
      <c r="R9" s="985"/>
      <c r="S9" s="985"/>
      <c r="T9" s="989" t="s">
        <v>2028</v>
      </c>
    </row>
    <row r="10" spans="2:23">
      <c r="B10" s="984"/>
      <c r="C10" s="985"/>
      <c r="D10" s="985"/>
      <c r="E10" s="985"/>
      <c r="F10" s="985"/>
      <c r="G10" s="985"/>
      <c r="H10" s="985"/>
      <c r="I10" s="985"/>
      <c r="J10" s="985"/>
      <c r="K10" s="985"/>
      <c r="L10" s="985"/>
      <c r="M10" s="985"/>
      <c r="N10" s="985"/>
      <c r="O10" s="985"/>
      <c r="P10" s="985"/>
      <c r="Q10" s="985"/>
      <c r="R10" s="985"/>
      <c r="S10" s="985"/>
      <c r="T10" s="990"/>
    </row>
    <row r="11" spans="2:23" ht="31.5" customHeight="1">
      <c r="B11" s="984" t="s">
        <v>1019</v>
      </c>
      <c r="C11" s="985" t="s">
        <v>1025</v>
      </c>
      <c r="D11" s="985"/>
      <c r="E11" s="985"/>
      <c r="F11" s="985"/>
      <c r="G11" s="985"/>
      <c r="H11" s="985"/>
      <c r="I11" s="985"/>
      <c r="J11" s="985"/>
      <c r="K11" s="985"/>
      <c r="L11" s="985"/>
      <c r="M11" s="985"/>
      <c r="N11" s="985"/>
      <c r="O11" s="985"/>
      <c r="P11" s="985"/>
      <c r="Q11" s="985"/>
      <c r="R11" s="985"/>
      <c r="S11" s="985"/>
      <c r="T11" s="982" t="s">
        <v>618</v>
      </c>
    </row>
    <row r="12" spans="2:23" ht="37.5" customHeight="1">
      <c r="B12" s="984"/>
      <c r="C12" s="985"/>
      <c r="D12" s="985"/>
      <c r="E12" s="985"/>
      <c r="F12" s="985"/>
      <c r="G12" s="985"/>
      <c r="H12" s="985"/>
      <c r="I12" s="985"/>
      <c r="J12" s="985"/>
      <c r="K12" s="985"/>
      <c r="L12" s="985"/>
      <c r="M12" s="985"/>
      <c r="N12" s="985"/>
      <c r="O12" s="985"/>
      <c r="P12" s="985"/>
      <c r="Q12" s="985"/>
      <c r="R12" s="985"/>
      <c r="S12" s="985"/>
      <c r="T12" s="983"/>
    </row>
    <row r="13" spans="2:23" ht="37.5" customHeight="1"/>
  </sheetData>
  <mergeCells count="11">
    <mergeCell ref="B5:S5"/>
    <mergeCell ref="C6:S6"/>
    <mergeCell ref="B7:B8"/>
    <mergeCell ref="C7:S8"/>
    <mergeCell ref="B9:B10"/>
    <mergeCell ref="C9:S10"/>
    <mergeCell ref="T7:T8"/>
    <mergeCell ref="T9:T10"/>
    <mergeCell ref="T11:T12"/>
    <mergeCell ref="B11:B12"/>
    <mergeCell ref="C11:S12"/>
  </mergeCells>
  <hyperlinks>
    <hyperlink ref="W2" location="'Index '!A1" display="Return to index" xr:uid="{1BC22473-B2B9-4045-BCD1-B81C16AA3664}"/>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codeName="Ark25">
    <pageSetUpPr fitToPage="1"/>
  </sheetPr>
  <dimension ref="B2:U45"/>
  <sheetViews>
    <sheetView showGridLines="0" zoomScale="90" zoomScaleNormal="90" workbookViewId="0">
      <selection activeCell="I23" sqref="I23"/>
    </sheetView>
  </sheetViews>
  <sheetFormatPr defaultColWidth="9.140625" defaultRowHeight="15"/>
  <cols>
    <col min="1" max="1" width="9.140625" style="38"/>
    <col min="2" max="2" width="11" style="38" customWidth="1"/>
    <col min="3" max="3" width="34" style="38" customWidth="1"/>
    <col min="4" max="4" width="10.85546875" style="38" bestFit="1" customWidth="1"/>
    <col min="5" max="5" width="17.5703125" style="38" customWidth="1"/>
    <col min="6" max="6" width="16.5703125" style="38" customWidth="1"/>
    <col min="7" max="7" width="9.85546875" style="38" bestFit="1" customWidth="1"/>
    <col min="8" max="8" width="16.5703125" style="38" customWidth="1"/>
    <col min="9" max="9" width="16.140625" style="38" customWidth="1"/>
    <col min="10" max="10" width="9.42578125" style="38" bestFit="1" customWidth="1"/>
    <col min="11" max="11" width="17.85546875" style="38" customWidth="1"/>
    <col min="12" max="12" width="20.42578125" style="38" customWidth="1"/>
    <col min="13" max="13" width="9.42578125" style="38" bestFit="1" customWidth="1"/>
    <col min="14" max="14" width="15.42578125" style="38" customWidth="1"/>
    <col min="15" max="15" width="18.85546875" style="38" customWidth="1"/>
    <col min="16" max="16" width="16.85546875" style="38" customWidth="1"/>
    <col min="17" max="18" width="21.42578125" style="38" customWidth="1"/>
    <col min="19" max="20" width="10.7109375" style="38" customWidth="1"/>
    <col min="21" max="21" width="15.7109375" style="38" customWidth="1"/>
    <col min="22" max="16384" width="9.140625" style="38"/>
  </cols>
  <sheetData>
    <row r="2" spans="2:21" ht="21">
      <c r="B2" s="116" t="s">
        <v>1026</v>
      </c>
      <c r="C2" s="116"/>
      <c r="D2" s="116"/>
      <c r="E2" s="116"/>
      <c r="F2" s="116"/>
      <c r="G2" s="116"/>
      <c r="J2" s="116"/>
      <c r="K2" s="116"/>
      <c r="L2" s="116"/>
      <c r="M2" s="116"/>
      <c r="N2" s="116"/>
      <c r="O2" s="116"/>
      <c r="P2" s="41"/>
      <c r="Q2" s="41"/>
      <c r="R2" s="41"/>
      <c r="U2" s="289" t="s">
        <v>272</v>
      </c>
    </row>
    <row r="3" spans="2:21" ht="15.75">
      <c r="B3" s="41"/>
      <c r="C3" s="41"/>
      <c r="D3" s="41"/>
      <c r="E3" s="41"/>
      <c r="F3" s="41"/>
      <c r="G3" s="41"/>
      <c r="H3" s="41"/>
      <c r="I3" s="41"/>
      <c r="J3" s="41"/>
      <c r="K3" s="41"/>
      <c r="L3" s="41"/>
      <c r="M3" s="41"/>
      <c r="N3" s="41"/>
      <c r="O3" s="41"/>
      <c r="P3" s="41"/>
      <c r="Q3" s="41"/>
      <c r="R3" s="41"/>
    </row>
    <row r="4" spans="2:21" ht="15.75">
      <c r="B4" s="108"/>
      <c r="C4" s="41"/>
      <c r="D4" s="41"/>
      <c r="E4" s="41"/>
      <c r="F4" s="41"/>
      <c r="G4" s="41"/>
      <c r="H4" s="41"/>
      <c r="I4" s="41"/>
      <c r="J4" s="41"/>
      <c r="K4" s="41"/>
      <c r="L4" s="41"/>
      <c r="M4" s="41"/>
      <c r="N4" s="41"/>
      <c r="O4" s="41"/>
      <c r="P4" s="41"/>
      <c r="Q4" s="41"/>
      <c r="R4" s="41"/>
    </row>
    <row r="5" spans="2:21">
      <c r="B5" s="1001" t="s">
        <v>423</v>
      </c>
      <c r="C5" s="1002"/>
      <c r="D5" s="1007" t="s">
        <v>1027</v>
      </c>
      <c r="E5" s="1007"/>
      <c r="F5" s="1007"/>
      <c r="G5" s="1007"/>
      <c r="H5" s="1007"/>
      <c r="I5" s="998"/>
      <c r="J5" s="997" t="s">
        <v>1028</v>
      </c>
      <c r="K5" s="1007"/>
      <c r="L5" s="1007"/>
      <c r="M5" s="1007"/>
      <c r="N5" s="1007"/>
      <c r="O5" s="998"/>
      <c r="P5" s="994" t="s">
        <v>1029</v>
      </c>
      <c r="Q5" s="997" t="s">
        <v>1030</v>
      </c>
      <c r="R5" s="998"/>
    </row>
    <row r="6" spans="2:21" ht="54" customHeight="1">
      <c r="B6" s="1003"/>
      <c r="C6" s="1004"/>
      <c r="D6" s="994" t="s">
        <v>1031</v>
      </c>
      <c r="E6" s="1007"/>
      <c r="F6" s="998"/>
      <c r="G6" s="995" t="s">
        <v>1032</v>
      </c>
      <c r="H6" s="995"/>
      <c r="I6" s="995"/>
      <c r="J6" s="1008" t="s">
        <v>1033</v>
      </c>
      <c r="K6" s="1007"/>
      <c r="L6" s="998"/>
      <c r="M6" s="1008" t="s">
        <v>1034</v>
      </c>
      <c r="N6" s="1007"/>
      <c r="O6" s="998"/>
      <c r="P6" s="995"/>
      <c r="Q6" s="999" t="s">
        <v>1035</v>
      </c>
      <c r="R6" s="992" t="s">
        <v>1036</v>
      </c>
    </row>
    <row r="7" spans="2:21" ht="30">
      <c r="B7" s="1005"/>
      <c r="C7" s="1006"/>
      <c r="D7" s="202"/>
      <c r="E7" s="405" t="s">
        <v>1037</v>
      </c>
      <c r="F7" s="203" t="s">
        <v>1038</v>
      </c>
      <c r="G7" s="203"/>
      <c r="H7" s="405" t="s">
        <v>1038</v>
      </c>
      <c r="I7" s="405" t="s">
        <v>1039</v>
      </c>
      <c r="J7" s="203"/>
      <c r="K7" s="405" t="s">
        <v>1037</v>
      </c>
      <c r="L7" s="405" t="s">
        <v>1038</v>
      </c>
      <c r="M7" s="202"/>
      <c r="N7" s="405" t="s">
        <v>1038</v>
      </c>
      <c r="O7" s="405" t="s">
        <v>1039</v>
      </c>
      <c r="P7" s="996"/>
      <c r="Q7" s="1000"/>
      <c r="R7" s="993"/>
    </row>
    <row r="8" spans="2:21" ht="28.5" customHeight="1">
      <c r="B8" s="591" t="s">
        <v>1040</v>
      </c>
      <c r="C8" s="592" t="s">
        <v>1041</v>
      </c>
      <c r="D8" s="337">
        <v>18141.703225350004</v>
      </c>
      <c r="E8" s="593">
        <v>18137.608527490003</v>
      </c>
      <c r="F8" s="409">
        <v>4.0946978600000001</v>
      </c>
      <c r="G8" s="409">
        <v>0</v>
      </c>
      <c r="H8" s="594">
        <v>0</v>
      </c>
      <c r="I8" s="594">
        <v>0</v>
      </c>
      <c r="J8" s="409">
        <v>0.12453726</v>
      </c>
      <c r="K8" s="409">
        <v>5.7998480000000005E-2</v>
      </c>
      <c r="L8" s="409">
        <v>6.6538780000000006E-2</v>
      </c>
      <c r="M8" s="409">
        <v>0</v>
      </c>
      <c r="N8" s="409">
        <v>0</v>
      </c>
      <c r="O8" s="409">
        <v>0</v>
      </c>
      <c r="P8" s="594">
        <v>0</v>
      </c>
      <c r="Q8" s="594">
        <v>0</v>
      </c>
      <c r="R8" s="594">
        <v>0</v>
      </c>
    </row>
    <row r="9" spans="2:21">
      <c r="B9" s="595" t="s">
        <v>1042</v>
      </c>
      <c r="C9" s="204" t="s">
        <v>1043</v>
      </c>
      <c r="D9" s="409">
        <v>51713.50435935217</v>
      </c>
      <c r="E9" s="409">
        <v>45357.86942273414</v>
      </c>
      <c r="F9" s="409">
        <v>6355.6349366179966</v>
      </c>
      <c r="G9" s="409">
        <v>2817.0806770850031</v>
      </c>
      <c r="H9" s="409">
        <v>63.442993361000006</v>
      </c>
      <c r="I9" s="409">
        <v>1791.091631101001</v>
      </c>
      <c r="J9" s="409">
        <v>566.24790667471041</v>
      </c>
      <c r="K9" s="409">
        <v>404.43290115495034</v>
      </c>
      <c r="L9" s="409">
        <v>161.81500551976302</v>
      </c>
      <c r="M9" s="409">
        <v>926.99386698724902</v>
      </c>
      <c r="N9" s="409">
        <v>4.9374994034622999</v>
      </c>
      <c r="O9" s="409">
        <v>684.30687457473698</v>
      </c>
      <c r="P9" s="594">
        <v>0</v>
      </c>
      <c r="Q9" s="409">
        <v>35806.337907970155</v>
      </c>
      <c r="R9" s="409">
        <v>1579.7324839881371</v>
      </c>
    </row>
    <row r="10" spans="2:21">
      <c r="B10" s="596" t="s">
        <v>1044</v>
      </c>
      <c r="C10" s="597" t="s">
        <v>1045</v>
      </c>
      <c r="D10" s="545">
        <v>0</v>
      </c>
      <c r="E10" s="545">
        <v>0</v>
      </c>
      <c r="F10" s="545">
        <v>0</v>
      </c>
      <c r="G10" s="545">
        <v>0</v>
      </c>
      <c r="H10" s="545">
        <v>0</v>
      </c>
      <c r="I10" s="545">
        <v>0</v>
      </c>
      <c r="J10" s="545">
        <v>0</v>
      </c>
      <c r="K10" s="545">
        <v>0</v>
      </c>
      <c r="L10" s="545">
        <v>0</v>
      </c>
      <c r="M10" s="545">
        <v>0</v>
      </c>
      <c r="N10" s="545">
        <v>0</v>
      </c>
      <c r="O10" s="545">
        <v>0</v>
      </c>
      <c r="P10" s="545">
        <v>0</v>
      </c>
      <c r="Q10" s="545">
        <v>0</v>
      </c>
      <c r="R10" s="545">
        <v>0</v>
      </c>
    </row>
    <row r="11" spans="2:21">
      <c r="B11" s="596" t="s">
        <v>1046</v>
      </c>
      <c r="C11" s="597" t="s">
        <v>1047</v>
      </c>
      <c r="D11" s="545">
        <v>0.28523181599999997</v>
      </c>
      <c r="E11" s="545">
        <v>0.284288396</v>
      </c>
      <c r="F11" s="545">
        <v>9.4341999999999994E-4</v>
      </c>
      <c r="G11" s="545">
        <v>0</v>
      </c>
      <c r="H11" s="545">
        <v>0</v>
      </c>
      <c r="I11" s="545">
        <v>0</v>
      </c>
      <c r="J11" s="545">
        <v>2.49574771407228E-3</v>
      </c>
      <c r="K11" s="545">
        <v>2.40212771407228E-3</v>
      </c>
      <c r="L11" s="545">
        <v>9.3620000000000002E-5</v>
      </c>
      <c r="M11" s="545">
        <v>0</v>
      </c>
      <c r="N11" s="545">
        <v>0</v>
      </c>
      <c r="O11" s="545">
        <v>0</v>
      </c>
      <c r="P11" s="545">
        <v>0</v>
      </c>
      <c r="Q11" s="545">
        <v>0.158977692</v>
      </c>
      <c r="R11" s="545">
        <v>0</v>
      </c>
    </row>
    <row r="12" spans="2:21">
      <c r="B12" s="596" t="s">
        <v>1048</v>
      </c>
      <c r="C12" s="597" t="s">
        <v>1049</v>
      </c>
      <c r="D12" s="545">
        <v>219.27131513000015</v>
      </c>
      <c r="E12" s="545">
        <v>219.27131513000015</v>
      </c>
      <c r="F12" s="545">
        <v>0</v>
      </c>
      <c r="G12" s="545">
        <v>8</v>
      </c>
      <c r="H12" s="545">
        <v>0</v>
      </c>
      <c r="I12" s="545">
        <v>8</v>
      </c>
      <c r="J12" s="545">
        <v>4.5770116949301519E-2</v>
      </c>
      <c r="K12" s="545">
        <v>4.5770116949301519E-2</v>
      </c>
      <c r="L12" s="545">
        <v>0</v>
      </c>
      <c r="M12" s="545">
        <v>8</v>
      </c>
      <c r="N12" s="545">
        <v>0</v>
      </c>
      <c r="O12" s="545">
        <v>8</v>
      </c>
      <c r="P12" s="545">
        <v>0</v>
      </c>
      <c r="Q12" s="545">
        <v>1.2699E-5</v>
      </c>
      <c r="R12" s="545">
        <v>0</v>
      </c>
    </row>
    <row r="13" spans="2:21">
      <c r="B13" s="598" t="s">
        <v>1050</v>
      </c>
      <c r="C13" s="597" t="s">
        <v>1051</v>
      </c>
      <c r="D13" s="545">
        <v>2732.04677141101</v>
      </c>
      <c r="E13" s="545">
        <v>2563.4843895110093</v>
      </c>
      <c r="F13" s="545">
        <v>168.56238189999996</v>
      </c>
      <c r="G13" s="545">
        <v>114.25558839999999</v>
      </c>
      <c r="H13" s="545">
        <v>0.66878942000000008</v>
      </c>
      <c r="I13" s="545">
        <v>78.946681419000001</v>
      </c>
      <c r="J13" s="545">
        <v>40.513346916642995</v>
      </c>
      <c r="K13" s="545">
        <v>29.47736516786</v>
      </c>
      <c r="L13" s="545">
        <v>11.035981748784002</v>
      </c>
      <c r="M13" s="545">
        <v>66.975456400978999</v>
      </c>
      <c r="N13" s="545">
        <v>6.201798E-2</v>
      </c>
      <c r="O13" s="545">
        <v>47.309028870979006</v>
      </c>
      <c r="P13" s="545">
        <v>0</v>
      </c>
      <c r="Q13" s="545">
        <v>534.07079707458104</v>
      </c>
      <c r="R13" s="545">
        <v>22.779137251782398</v>
      </c>
    </row>
    <row r="14" spans="2:21">
      <c r="B14" s="598" t="s">
        <v>1052</v>
      </c>
      <c r="C14" s="135" t="s">
        <v>1053</v>
      </c>
      <c r="D14" s="545">
        <v>18726.361311848999</v>
      </c>
      <c r="E14" s="545">
        <v>15623.63784861603</v>
      </c>
      <c r="F14" s="545">
        <v>3102.7234632329996</v>
      </c>
      <c r="G14" s="545">
        <v>1091.4233122960009</v>
      </c>
      <c r="H14" s="545">
        <v>21.329431329999998</v>
      </c>
      <c r="I14" s="545">
        <v>723.08269775799999</v>
      </c>
      <c r="J14" s="545">
        <v>338.28991449745899</v>
      </c>
      <c r="K14" s="545">
        <v>253.89496192259901</v>
      </c>
      <c r="L14" s="545">
        <v>84.394952574862003</v>
      </c>
      <c r="M14" s="545">
        <v>506.15251824148999</v>
      </c>
      <c r="N14" s="545">
        <v>1.9374966402156</v>
      </c>
      <c r="O14" s="545">
        <v>351.21390600502002</v>
      </c>
      <c r="P14" s="545">
        <v>0</v>
      </c>
      <c r="Q14" s="545">
        <v>9172.8301481205108</v>
      </c>
      <c r="R14" s="545">
        <v>445.344369172428</v>
      </c>
    </row>
    <row r="15" spans="2:21">
      <c r="B15" s="598" t="s">
        <v>1054</v>
      </c>
      <c r="C15" s="599" t="s">
        <v>1055</v>
      </c>
      <c r="D15" s="775">
        <v>16284.126929333021</v>
      </c>
      <c r="E15" s="775">
        <v>13904.223237820001</v>
      </c>
      <c r="F15" s="775">
        <v>2379.903691513</v>
      </c>
      <c r="G15" s="775">
        <v>1063.3076578660009</v>
      </c>
      <c r="H15" s="775">
        <v>21.329431329999998</v>
      </c>
      <c r="I15" s="775">
        <v>694.96704332799993</v>
      </c>
      <c r="J15" s="775">
        <v>331.264002389322</v>
      </c>
      <c r="K15" s="775">
        <v>249.12435109804201</v>
      </c>
      <c r="L15" s="775">
        <v>82.139651291272997</v>
      </c>
      <c r="M15" s="775">
        <v>499.30184369206006</v>
      </c>
      <c r="N15" s="775">
        <v>1.9374966402156</v>
      </c>
      <c r="O15" s="775">
        <v>344.36323145558998</v>
      </c>
      <c r="P15" s="545">
        <v>0</v>
      </c>
      <c r="Q15" s="775">
        <v>7303.6290955624008</v>
      </c>
      <c r="R15" s="775">
        <v>424.74218538957797</v>
      </c>
    </row>
    <row r="16" spans="2:21">
      <c r="B16" s="598" t="s">
        <v>1056</v>
      </c>
      <c r="C16" s="135" t="s">
        <v>1057</v>
      </c>
      <c r="D16" s="600">
        <v>30035.53972914616</v>
      </c>
      <c r="E16" s="600">
        <v>26951.191581081101</v>
      </c>
      <c r="F16" s="144">
        <v>3084.3481480649975</v>
      </c>
      <c r="G16" s="600">
        <v>1603.401776389002</v>
      </c>
      <c r="H16" s="144">
        <v>41.444772611000005</v>
      </c>
      <c r="I16" s="600">
        <v>981.06225192400098</v>
      </c>
      <c r="J16" s="600">
        <v>187.39637939594502</v>
      </c>
      <c r="K16" s="144">
        <v>121.01240181982799</v>
      </c>
      <c r="L16" s="600">
        <v>66.383977576117005</v>
      </c>
      <c r="M16" s="600">
        <v>345.86589234478004</v>
      </c>
      <c r="N16" s="600">
        <v>2.9379847832467001</v>
      </c>
      <c r="O16" s="600">
        <v>277.78393969873798</v>
      </c>
      <c r="P16" s="545">
        <v>0</v>
      </c>
      <c r="Q16" s="491">
        <v>26099.277972384061</v>
      </c>
      <c r="R16" s="145">
        <v>1111.6089775639268</v>
      </c>
    </row>
    <row r="17" spans="2:18">
      <c r="B17" s="595" t="s">
        <v>1058</v>
      </c>
      <c r="C17" s="204" t="s">
        <v>1059</v>
      </c>
      <c r="D17" s="562">
        <v>0</v>
      </c>
      <c r="E17" s="562">
        <v>0</v>
      </c>
      <c r="F17" s="562">
        <v>0</v>
      </c>
      <c r="G17" s="562">
        <v>0</v>
      </c>
      <c r="H17" s="562">
        <v>0</v>
      </c>
      <c r="I17" s="562">
        <v>0</v>
      </c>
      <c r="J17" s="562">
        <v>0</v>
      </c>
      <c r="K17" s="562">
        <v>0</v>
      </c>
      <c r="L17" s="562">
        <v>0</v>
      </c>
      <c r="M17" s="562">
        <v>0</v>
      </c>
      <c r="N17" s="562">
        <v>0</v>
      </c>
      <c r="O17" s="562">
        <v>0</v>
      </c>
      <c r="P17" s="562">
        <v>0</v>
      </c>
      <c r="Q17" s="562">
        <v>0</v>
      </c>
      <c r="R17" s="562">
        <v>0</v>
      </c>
    </row>
    <row r="18" spans="2:18">
      <c r="B18" s="601" t="s">
        <v>1060</v>
      </c>
      <c r="C18" s="597" t="s">
        <v>1045</v>
      </c>
      <c r="D18" s="545">
        <v>0</v>
      </c>
      <c r="E18" s="545">
        <v>0</v>
      </c>
      <c r="F18" s="545">
        <v>0</v>
      </c>
      <c r="G18" s="545">
        <v>0</v>
      </c>
      <c r="H18" s="545">
        <v>0</v>
      </c>
      <c r="I18" s="545">
        <v>0</v>
      </c>
      <c r="J18" s="545">
        <v>0</v>
      </c>
      <c r="K18" s="545">
        <v>0</v>
      </c>
      <c r="L18" s="545">
        <v>0</v>
      </c>
      <c r="M18" s="545">
        <v>0</v>
      </c>
      <c r="N18" s="545">
        <v>0</v>
      </c>
      <c r="O18" s="545">
        <v>0</v>
      </c>
      <c r="P18" s="545">
        <v>0</v>
      </c>
      <c r="Q18" s="545">
        <v>0</v>
      </c>
      <c r="R18" s="545">
        <v>0</v>
      </c>
    </row>
    <row r="19" spans="2:18">
      <c r="B19" s="601" t="s">
        <v>1061</v>
      </c>
      <c r="C19" s="597" t="s">
        <v>1047</v>
      </c>
      <c r="D19" s="545">
        <v>0</v>
      </c>
      <c r="E19" s="545">
        <v>0</v>
      </c>
      <c r="F19" s="545">
        <v>0</v>
      </c>
      <c r="G19" s="545">
        <v>0</v>
      </c>
      <c r="H19" s="545">
        <v>0</v>
      </c>
      <c r="I19" s="545">
        <v>0</v>
      </c>
      <c r="J19" s="545">
        <v>0</v>
      </c>
      <c r="K19" s="545">
        <v>0</v>
      </c>
      <c r="L19" s="545">
        <v>0</v>
      </c>
      <c r="M19" s="545">
        <v>0</v>
      </c>
      <c r="N19" s="545">
        <v>0</v>
      </c>
      <c r="O19" s="545">
        <v>0</v>
      </c>
      <c r="P19" s="545">
        <v>0</v>
      </c>
      <c r="Q19" s="545">
        <v>0</v>
      </c>
      <c r="R19" s="545">
        <v>0</v>
      </c>
    </row>
    <row r="20" spans="2:18">
      <c r="B20" s="596" t="s">
        <v>1062</v>
      </c>
      <c r="C20" s="597" t="s">
        <v>1049</v>
      </c>
      <c r="D20" s="545">
        <v>0</v>
      </c>
      <c r="E20" s="545">
        <v>0</v>
      </c>
      <c r="F20" s="545">
        <v>0</v>
      </c>
      <c r="G20" s="545">
        <v>0</v>
      </c>
      <c r="H20" s="545">
        <v>0</v>
      </c>
      <c r="I20" s="545">
        <v>0</v>
      </c>
      <c r="J20" s="545">
        <v>0</v>
      </c>
      <c r="K20" s="545">
        <v>0</v>
      </c>
      <c r="L20" s="545">
        <v>0</v>
      </c>
      <c r="M20" s="545">
        <v>0</v>
      </c>
      <c r="N20" s="545">
        <v>0</v>
      </c>
      <c r="O20" s="545">
        <v>0</v>
      </c>
      <c r="P20" s="545">
        <v>0</v>
      </c>
      <c r="Q20" s="545">
        <v>0</v>
      </c>
      <c r="R20" s="545">
        <v>0</v>
      </c>
    </row>
    <row r="21" spans="2:18">
      <c r="B21" s="134" t="s">
        <v>1063</v>
      </c>
      <c r="C21" s="597" t="s">
        <v>1051</v>
      </c>
      <c r="D21" s="545">
        <v>0</v>
      </c>
      <c r="E21" s="545">
        <v>0</v>
      </c>
      <c r="F21" s="545">
        <v>0</v>
      </c>
      <c r="G21" s="545">
        <v>0</v>
      </c>
      <c r="H21" s="545">
        <v>0</v>
      </c>
      <c r="I21" s="545">
        <v>0</v>
      </c>
      <c r="J21" s="545">
        <v>0</v>
      </c>
      <c r="K21" s="545">
        <v>0</v>
      </c>
      <c r="L21" s="545">
        <v>0</v>
      </c>
      <c r="M21" s="545">
        <v>0</v>
      </c>
      <c r="N21" s="545">
        <v>0</v>
      </c>
      <c r="O21" s="545">
        <v>0</v>
      </c>
      <c r="P21" s="545">
        <v>0</v>
      </c>
      <c r="Q21" s="545">
        <v>0</v>
      </c>
      <c r="R21" s="545">
        <v>0</v>
      </c>
    </row>
    <row r="22" spans="2:18">
      <c r="B22" s="601" t="s">
        <v>1064</v>
      </c>
      <c r="C22" s="597" t="s">
        <v>1053</v>
      </c>
      <c r="D22" s="545">
        <v>0</v>
      </c>
      <c r="E22" s="545">
        <v>0</v>
      </c>
      <c r="F22" s="545">
        <v>0</v>
      </c>
      <c r="G22" s="545">
        <v>0</v>
      </c>
      <c r="H22" s="545">
        <v>0</v>
      </c>
      <c r="I22" s="545">
        <v>0</v>
      </c>
      <c r="J22" s="545">
        <v>0</v>
      </c>
      <c r="K22" s="545">
        <v>0</v>
      </c>
      <c r="L22" s="545">
        <v>0</v>
      </c>
      <c r="M22" s="545">
        <v>0</v>
      </c>
      <c r="N22" s="545">
        <v>0</v>
      </c>
      <c r="O22" s="545">
        <v>0</v>
      </c>
      <c r="P22" s="545">
        <v>0</v>
      </c>
      <c r="Q22" s="545">
        <v>0</v>
      </c>
      <c r="R22" s="545">
        <v>0</v>
      </c>
    </row>
    <row r="23" spans="2:18">
      <c r="B23" s="595" t="s">
        <v>1065</v>
      </c>
      <c r="C23" s="204" t="s">
        <v>806</v>
      </c>
      <c r="D23" s="409">
        <v>36417.863392579966</v>
      </c>
      <c r="E23" s="409">
        <v>33392.577676169938</v>
      </c>
      <c r="F23" s="409">
        <v>3025.2857164100005</v>
      </c>
      <c r="G23" s="409">
        <v>849.75734493999983</v>
      </c>
      <c r="H23" s="409">
        <v>9.8167449500000004</v>
      </c>
      <c r="I23" s="409">
        <v>551.01471115000004</v>
      </c>
      <c r="J23" s="409">
        <v>34.34568360541941</v>
      </c>
      <c r="K23" s="409">
        <v>18.654549759245597</v>
      </c>
      <c r="L23" s="409">
        <v>15.691133846174004</v>
      </c>
      <c r="M23" s="409">
        <v>65.576404411993991</v>
      </c>
      <c r="N23" s="409">
        <v>0.13133033005099309</v>
      </c>
      <c r="O23" s="409">
        <v>43.967244652575154</v>
      </c>
      <c r="P23" s="408">
        <v>0</v>
      </c>
      <c r="Q23" s="409">
        <v>4384.6283441067671</v>
      </c>
      <c r="R23" s="409">
        <v>60.963176455565993</v>
      </c>
    </row>
    <row r="24" spans="2:18">
      <c r="B24" s="596" t="s">
        <v>1066</v>
      </c>
      <c r="C24" s="135" t="s">
        <v>1045</v>
      </c>
      <c r="D24" s="545">
        <v>0</v>
      </c>
      <c r="E24" s="545">
        <v>0</v>
      </c>
      <c r="F24" s="545">
        <v>0</v>
      </c>
      <c r="G24" s="545">
        <v>0</v>
      </c>
      <c r="H24" s="545">
        <v>0</v>
      </c>
      <c r="I24" s="545">
        <v>0</v>
      </c>
      <c r="J24" s="545">
        <v>0</v>
      </c>
      <c r="K24" s="545">
        <v>0</v>
      </c>
      <c r="L24" s="545">
        <v>0</v>
      </c>
      <c r="M24" s="545">
        <v>0</v>
      </c>
      <c r="N24" s="545">
        <v>0</v>
      </c>
      <c r="O24" s="545">
        <v>0</v>
      </c>
      <c r="P24" s="142"/>
      <c r="Q24" s="545">
        <v>0</v>
      </c>
      <c r="R24" s="545">
        <v>0</v>
      </c>
    </row>
    <row r="25" spans="2:18">
      <c r="B25" s="596" t="s">
        <v>1067</v>
      </c>
      <c r="C25" s="597" t="s">
        <v>1047</v>
      </c>
      <c r="D25" s="545">
        <v>125.09857071</v>
      </c>
      <c r="E25" s="545">
        <v>125.09857071</v>
      </c>
      <c r="F25" s="545">
        <v>0</v>
      </c>
      <c r="G25" s="545">
        <v>0</v>
      </c>
      <c r="H25" s="545">
        <v>0</v>
      </c>
      <c r="I25" s="545">
        <v>0</v>
      </c>
      <c r="J25" s="545">
        <v>0.20850626287999999</v>
      </c>
      <c r="K25" s="545">
        <v>0.20850626287999999</v>
      </c>
      <c r="L25" s="545">
        <v>0</v>
      </c>
      <c r="M25" s="545">
        <v>0</v>
      </c>
      <c r="N25" s="545">
        <v>0</v>
      </c>
      <c r="O25" s="545">
        <v>0</v>
      </c>
      <c r="P25" s="602"/>
      <c r="Q25" s="545">
        <v>3.5962486</v>
      </c>
      <c r="R25" s="545">
        <v>0</v>
      </c>
    </row>
    <row r="26" spans="2:18">
      <c r="B26" s="596" t="s">
        <v>1068</v>
      </c>
      <c r="C26" s="597" t="s">
        <v>1049</v>
      </c>
      <c r="D26" s="545">
        <v>492.61827877999997</v>
      </c>
      <c r="E26" s="545">
        <v>492.61827877999997</v>
      </c>
      <c r="F26" s="545">
        <v>0</v>
      </c>
      <c r="G26" s="545">
        <v>0</v>
      </c>
      <c r="H26" s="545">
        <v>0</v>
      </c>
      <c r="I26" s="545">
        <v>0</v>
      </c>
      <c r="J26" s="545">
        <v>0.33606135099793999</v>
      </c>
      <c r="K26" s="545">
        <v>0.33606135099793999</v>
      </c>
      <c r="L26" s="545">
        <v>0</v>
      </c>
      <c r="M26" s="545">
        <v>0</v>
      </c>
      <c r="N26" s="545">
        <v>0</v>
      </c>
      <c r="O26" s="545">
        <v>0</v>
      </c>
      <c r="P26" s="143"/>
      <c r="Q26" s="545">
        <v>0.959761584</v>
      </c>
      <c r="R26" s="545">
        <v>0</v>
      </c>
    </row>
    <row r="27" spans="2:18">
      <c r="B27" s="596" t="s">
        <v>1069</v>
      </c>
      <c r="C27" s="597" t="s">
        <v>1051</v>
      </c>
      <c r="D27" s="545">
        <v>1893.6158570800001</v>
      </c>
      <c r="E27" s="545">
        <v>1704.25992832</v>
      </c>
      <c r="F27" s="545">
        <v>189.35592875999998</v>
      </c>
      <c r="G27" s="545">
        <v>15.759339430000001</v>
      </c>
      <c r="H27" s="545">
        <v>8.8817841969999993E-22</v>
      </c>
      <c r="I27" s="545">
        <v>9.1892171300000012</v>
      </c>
      <c r="J27" s="545">
        <v>1.6256780721286701</v>
      </c>
      <c r="K27" s="545">
        <v>1.2704748911959598</v>
      </c>
      <c r="L27" s="545">
        <v>0.35520318093270503</v>
      </c>
      <c r="M27" s="545">
        <v>3.1525112071519996</v>
      </c>
      <c r="N27" s="545">
        <v>8.8817841969999993E-22</v>
      </c>
      <c r="O27" s="545">
        <v>1.92077300715196</v>
      </c>
      <c r="P27" s="602"/>
      <c r="Q27" s="545">
        <v>118.500842918134</v>
      </c>
      <c r="R27" s="545">
        <v>0.58047656499999989</v>
      </c>
    </row>
    <row r="28" spans="2:18">
      <c r="B28" s="596" t="s">
        <v>1070</v>
      </c>
      <c r="C28" s="597" t="s">
        <v>1053</v>
      </c>
      <c r="D28" s="545">
        <v>14954.60286450003</v>
      </c>
      <c r="E28" s="545">
        <v>13267.05152907002</v>
      </c>
      <c r="F28" s="545">
        <v>1687.5513354300001</v>
      </c>
      <c r="G28" s="545">
        <v>564.5418274299999</v>
      </c>
      <c r="H28" s="545">
        <v>3.6926591699999998</v>
      </c>
      <c r="I28" s="545">
        <v>442.05336547000002</v>
      </c>
      <c r="J28" s="545">
        <v>21.225480114282398</v>
      </c>
      <c r="K28" s="545">
        <v>10.5370443241445</v>
      </c>
      <c r="L28" s="545">
        <v>10.68843579013793</v>
      </c>
      <c r="M28" s="545">
        <v>43.180844955121991</v>
      </c>
      <c r="N28" s="545">
        <v>5.9611068387793092E-2</v>
      </c>
      <c r="O28" s="545">
        <v>32.645528256733996</v>
      </c>
      <c r="P28" s="602"/>
      <c r="Q28" s="545">
        <v>3065.820660890241</v>
      </c>
      <c r="R28" s="545">
        <v>42.163769370565994</v>
      </c>
    </row>
    <row r="29" spans="2:18">
      <c r="B29" s="596" t="s">
        <v>1071</v>
      </c>
      <c r="C29" s="597" t="s">
        <v>1057</v>
      </c>
      <c r="D29" s="545">
        <v>18951.927821509933</v>
      </c>
      <c r="E29" s="545">
        <v>17803.549369289922</v>
      </c>
      <c r="F29" s="545">
        <v>1148.3784522200001</v>
      </c>
      <c r="G29" s="545">
        <v>269.45617807999997</v>
      </c>
      <c r="H29" s="545">
        <v>6.1240857800000006</v>
      </c>
      <c r="I29" s="545">
        <v>99.772128549999991</v>
      </c>
      <c r="J29" s="545">
        <v>10.949957805130401</v>
      </c>
      <c r="K29" s="545">
        <v>6.3024629300271995</v>
      </c>
      <c r="L29" s="545">
        <v>4.6474948751033702</v>
      </c>
      <c r="M29" s="545">
        <v>19.243048249720001</v>
      </c>
      <c r="N29" s="545">
        <v>7.1719261663200001E-2</v>
      </c>
      <c r="O29" s="545">
        <v>9.4009433886891998</v>
      </c>
      <c r="P29" s="602"/>
      <c r="Q29" s="545">
        <v>1195.7508301143919</v>
      </c>
      <c r="R29" s="545">
        <v>18.218930520000001</v>
      </c>
    </row>
    <row r="30" spans="2:18">
      <c r="B30" s="595" t="s">
        <v>1072</v>
      </c>
      <c r="C30" s="204" t="s">
        <v>311</v>
      </c>
      <c r="D30" s="409">
        <v>106273.07097728214</v>
      </c>
      <c r="E30" s="409">
        <v>96888.055626394082</v>
      </c>
      <c r="F30" s="409">
        <v>9385.0153508879976</v>
      </c>
      <c r="G30" s="409">
        <v>3666.8380220250028</v>
      </c>
      <c r="H30" s="409">
        <v>73.259738311000007</v>
      </c>
      <c r="I30" s="409">
        <v>2342.106342251001</v>
      </c>
      <c r="J30" s="409">
        <v>600.71812754012979</v>
      </c>
      <c r="K30" s="409">
        <v>423.14544939419591</v>
      </c>
      <c r="L30" s="409">
        <v>177.57267814593703</v>
      </c>
      <c r="M30" s="409">
        <v>992.57027139924298</v>
      </c>
      <c r="N30" s="409">
        <v>5.0688297335132928</v>
      </c>
      <c r="O30" s="409">
        <v>728.2741192273121</v>
      </c>
      <c r="P30" s="409">
        <v>0</v>
      </c>
      <c r="Q30" s="409">
        <v>40190.96625207692</v>
      </c>
      <c r="R30" s="409">
        <v>1640.6956604437032</v>
      </c>
    </row>
    <row r="31" spans="2:18">
      <c r="B31" s="1010"/>
      <c r="C31" s="1010"/>
      <c r="D31" s="1010"/>
      <c r="E31" s="1010"/>
      <c r="F31" s="1010"/>
      <c r="G31" s="1010"/>
      <c r="H31" s="1010"/>
      <c r="I31" s="1010"/>
      <c r="J31" s="1010"/>
      <c r="K31" s="1010"/>
      <c r="L31" s="1011"/>
      <c r="M31" s="1011"/>
      <c r="N31" s="1009"/>
      <c r="O31" s="1009"/>
      <c r="P31" s="1009"/>
      <c r="Q31" s="1009"/>
      <c r="R31" s="1009"/>
    </row>
    <row r="32" spans="2:18">
      <c r="B32" s="1010"/>
      <c r="C32" s="1010"/>
      <c r="D32" s="1010"/>
      <c r="E32" s="1010"/>
      <c r="F32" s="1010"/>
      <c r="G32" s="1010"/>
      <c r="H32" s="1010"/>
      <c r="I32" s="1010"/>
      <c r="J32" s="1010"/>
      <c r="K32" s="1010"/>
      <c r="L32" s="1011"/>
      <c r="M32" s="1011"/>
      <c r="N32" s="1009"/>
      <c r="O32" s="1009"/>
      <c r="P32" s="1009"/>
      <c r="Q32" s="1009"/>
      <c r="R32" s="1009"/>
    </row>
    <row r="33" spans="2:18" ht="15.75">
      <c r="B33" s="1011"/>
      <c r="C33" s="1011"/>
      <c r="D33" s="1011"/>
      <c r="E33" s="1011"/>
      <c r="F33" s="1011"/>
      <c r="G33" s="1011"/>
      <c r="H33" s="1011"/>
      <c r="I33" s="1011"/>
      <c r="J33" s="1011"/>
      <c r="K33" s="1011"/>
      <c r="L33" s="106"/>
      <c r="M33" s="106"/>
      <c r="N33" s="66"/>
      <c r="O33" s="66"/>
      <c r="P33" s="66"/>
      <c r="Q33" s="66"/>
      <c r="R33" s="66"/>
    </row>
    <row r="34" spans="2:18" ht="15.75">
      <c r="B34" s="1010"/>
      <c r="C34" s="1010"/>
      <c r="D34" s="1010"/>
      <c r="E34" s="1010"/>
      <c r="F34" s="1010"/>
      <c r="G34" s="1010"/>
      <c r="H34" s="1010"/>
      <c r="I34" s="1010"/>
      <c r="J34" s="1010"/>
      <c r="K34" s="1010"/>
      <c r="L34" s="106"/>
      <c r="M34" s="106"/>
      <c r="N34" s="66"/>
      <c r="O34" s="66"/>
      <c r="P34" s="66"/>
      <c r="Q34" s="66"/>
      <c r="R34" s="66"/>
    </row>
    <row r="35" spans="2:18">
      <c r="B35" s="1013"/>
      <c r="C35" s="1013"/>
      <c r="D35" s="1013"/>
      <c r="E35" s="1013"/>
      <c r="F35" s="1013"/>
      <c r="G35" s="1013"/>
      <c r="H35" s="1013"/>
      <c r="I35" s="1013"/>
      <c r="J35" s="1013"/>
      <c r="K35" s="1013"/>
      <c r="L35" s="1013"/>
      <c r="M35" s="1013"/>
      <c r="N35" s="1013"/>
      <c r="O35" s="1013"/>
      <c r="P35" s="1013"/>
      <c r="Q35" s="1013"/>
      <c r="R35" s="1013"/>
    </row>
    <row r="36" spans="2:18">
      <c r="B36" s="1013"/>
      <c r="C36" s="1013"/>
      <c r="D36" s="1013"/>
      <c r="E36" s="1013"/>
      <c r="F36" s="1013"/>
      <c r="G36" s="1013"/>
      <c r="H36" s="1013"/>
      <c r="I36" s="1013"/>
      <c r="J36" s="1013"/>
      <c r="K36" s="1013"/>
      <c r="L36" s="1013"/>
      <c r="M36" s="1013"/>
      <c r="N36" s="1013"/>
      <c r="O36" s="1013"/>
      <c r="P36" s="1013"/>
      <c r="Q36" s="1013"/>
      <c r="R36" s="1013"/>
    </row>
    <row r="37" spans="2:18">
      <c r="B37" s="1013"/>
      <c r="C37" s="1013"/>
      <c r="D37" s="1013"/>
      <c r="E37" s="1013"/>
      <c r="F37" s="1013"/>
      <c r="G37" s="1013"/>
      <c r="H37" s="1013"/>
      <c r="I37" s="1013"/>
      <c r="J37" s="1013"/>
      <c r="K37" s="1013"/>
      <c r="L37" s="1013"/>
      <c r="M37" s="1013"/>
      <c r="N37" s="1013"/>
      <c r="O37" s="1013"/>
      <c r="P37" s="1013"/>
      <c r="Q37" s="1013"/>
      <c r="R37" s="1013"/>
    </row>
    <row r="38" spans="2:18" ht="60" customHeight="1">
      <c r="B38" s="1013"/>
      <c r="C38" s="1013"/>
      <c r="D38" s="1013"/>
      <c r="E38" s="1013"/>
      <c r="F38" s="1013"/>
      <c r="G38" s="1013"/>
      <c r="H38" s="1013"/>
      <c r="I38" s="1013"/>
      <c r="J38" s="1013"/>
      <c r="K38" s="1013"/>
      <c r="L38" s="1013"/>
      <c r="M38" s="1013"/>
      <c r="N38" s="1013"/>
      <c r="O38" s="1013"/>
      <c r="P38" s="1013"/>
      <c r="Q38" s="1013"/>
      <c r="R38" s="1013"/>
    </row>
    <row r="39" spans="2:18" ht="24" customHeight="1">
      <c r="B39" s="1014"/>
      <c r="C39" s="1014"/>
      <c r="D39" s="1014"/>
      <c r="E39" s="1014"/>
      <c r="F39" s="1014"/>
      <c r="G39" s="1014"/>
      <c r="H39" s="1014"/>
      <c r="I39" s="1014"/>
      <c r="J39" s="1014"/>
      <c r="K39" s="1014"/>
      <c r="L39" s="1014"/>
      <c r="M39" s="1014"/>
      <c r="N39" s="1014"/>
      <c r="O39" s="1014"/>
      <c r="P39" s="1014"/>
      <c r="Q39" s="1014"/>
      <c r="R39" s="1014"/>
    </row>
    <row r="40" spans="2:18" ht="24" customHeight="1">
      <c r="B40" s="1012"/>
      <c r="C40" s="1012"/>
      <c r="D40" s="1012"/>
      <c r="E40" s="1012"/>
      <c r="F40" s="1012"/>
      <c r="G40" s="1012"/>
      <c r="H40" s="1012"/>
      <c r="I40" s="1012"/>
      <c r="J40" s="1012"/>
      <c r="K40" s="1012"/>
      <c r="L40" s="1012"/>
      <c r="M40" s="1012"/>
      <c r="N40" s="1012"/>
      <c r="O40" s="1012"/>
      <c r="P40" s="1012"/>
      <c r="Q40" s="1012"/>
      <c r="R40" s="1012"/>
    </row>
    <row r="41" spans="2:18" ht="15.75">
      <c r="B41" s="1015"/>
      <c r="C41" s="1015"/>
      <c r="D41" s="1015"/>
      <c r="E41" s="1015"/>
      <c r="F41" s="1015"/>
      <c r="G41" s="1015"/>
      <c r="H41" s="1015"/>
      <c r="I41" s="1015"/>
      <c r="J41" s="1015"/>
      <c r="K41" s="1015"/>
      <c r="L41" s="1015"/>
      <c r="M41" s="1015"/>
      <c r="N41" s="1015"/>
      <c r="O41" s="1015"/>
      <c r="P41" s="1015"/>
      <c r="Q41" s="1015"/>
      <c r="R41" s="1015"/>
    </row>
    <row r="42" spans="2:18" ht="24" customHeight="1">
      <c r="B42" s="1016"/>
      <c r="C42" s="1016"/>
      <c r="D42" s="1016"/>
      <c r="E42" s="1016"/>
      <c r="F42" s="1016"/>
      <c r="G42" s="1016"/>
      <c r="H42" s="1016"/>
      <c r="I42" s="1016"/>
      <c r="J42" s="1016"/>
      <c r="K42" s="1016"/>
      <c r="L42" s="1016"/>
      <c r="M42" s="1016"/>
      <c r="N42" s="1016"/>
      <c r="O42" s="1016"/>
      <c r="P42" s="1016"/>
      <c r="Q42" s="1016"/>
      <c r="R42" s="1016"/>
    </row>
    <row r="43" spans="2:18">
      <c r="B43" s="105"/>
      <c r="C43" s="105"/>
      <c r="D43" s="105"/>
      <c r="E43" s="105"/>
      <c r="F43" s="264"/>
      <c r="G43" s="105"/>
      <c r="H43" s="105"/>
      <c r="I43" s="105"/>
      <c r="J43" s="105"/>
      <c r="K43" s="105"/>
      <c r="L43" s="105"/>
      <c r="M43" s="105"/>
      <c r="N43" s="105"/>
      <c r="O43" s="105"/>
      <c r="P43" s="105"/>
      <c r="Q43" s="105"/>
      <c r="R43" s="105"/>
    </row>
    <row r="44" spans="2:18">
      <c r="B44" s="1017"/>
      <c r="C44" s="1017"/>
      <c r="D44" s="1017"/>
      <c r="E44" s="1017"/>
      <c r="F44" s="1017"/>
      <c r="G44" s="1017"/>
      <c r="H44" s="1017"/>
      <c r="I44" s="1017"/>
      <c r="J44" s="1017"/>
      <c r="K44" s="1017"/>
      <c r="L44" s="1017"/>
      <c r="M44" s="1017"/>
      <c r="N44" s="1017"/>
      <c r="O44" s="1017"/>
      <c r="P44" s="1017"/>
      <c r="Q44" s="1017"/>
      <c r="R44" s="1017"/>
    </row>
    <row r="45" spans="2:18">
      <c r="B45" s="1012"/>
      <c r="C45" s="1012"/>
      <c r="D45" s="1012"/>
      <c r="E45" s="1012"/>
      <c r="F45" s="1012"/>
      <c r="G45" s="1012"/>
      <c r="H45" s="1012"/>
      <c r="I45" s="1012"/>
      <c r="J45" s="1012"/>
      <c r="K45" s="1012"/>
      <c r="L45" s="1012"/>
      <c r="M45" s="1012"/>
      <c r="N45" s="1012"/>
      <c r="O45" s="1012"/>
      <c r="P45" s="1012"/>
      <c r="Q45" s="1012"/>
      <c r="R45" s="1012"/>
    </row>
  </sheetData>
  <mergeCells count="32">
    <mergeCell ref="B33:K33"/>
    <mergeCell ref="B34:K34"/>
    <mergeCell ref="B42:R42"/>
    <mergeCell ref="B35:R35"/>
    <mergeCell ref="B44:R44"/>
    <mergeCell ref="B45:R45"/>
    <mergeCell ref="B36:R36"/>
    <mergeCell ref="B37:R37"/>
    <mergeCell ref="B38:R38"/>
    <mergeCell ref="B39:R39"/>
    <mergeCell ref="B40:R40"/>
    <mergeCell ref="B41:R41"/>
    <mergeCell ref="P31:P32"/>
    <mergeCell ref="Q31:Q32"/>
    <mergeCell ref="R31:R32"/>
    <mergeCell ref="B32:K32"/>
    <mergeCell ref="B31:K31"/>
    <mergeCell ref="L31:L32"/>
    <mergeCell ref="M31:M32"/>
    <mergeCell ref="N31:N32"/>
    <mergeCell ref="O31:O32"/>
    <mergeCell ref="R6:R7"/>
    <mergeCell ref="P5:P7"/>
    <mergeCell ref="Q5:R5"/>
    <mergeCell ref="Q6:Q7"/>
    <mergeCell ref="B5:C7"/>
    <mergeCell ref="D5:I5"/>
    <mergeCell ref="J5:O5"/>
    <mergeCell ref="D6:F6"/>
    <mergeCell ref="G6:I6"/>
    <mergeCell ref="J6:L6"/>
    <mergeCell ref="M6:O6"/>
  </mergeCells>
  <conditionalFormatting sqref="P23">
    <cfRule type="cellIs" dxfId="4" priority="2" stopIfTrue="1" operator="lessThan">
      <formula>0</formula>
    </cfRule>
  </conditionalFormatting>
  <hyperlinks>
    <hyperlink ref="U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codeName="Ark26">
    <pageSetUpPr fitToPage="1"/>
  </sheetPr>
  <dimension ref="B2:N43"/>
  <sheetViews>
    <sheetView zoomScale="90" zoomScaleNormal="90" workbookViewId="0">
      <selection activeCell="D7" sqref="D7:I9"/>
    </sheetView>
  </sheetViews>
  <sheetFormatPr defaultColWidth="8.5703125" defaultRowHeight="15"/>
  <cols>
    <col min="1" max="1" width="6.140625" style="29" customWidth="1"/>
    <col min="2" max="2" width="11.140625" style="29" customWidth="1"/>
    <col min="3" max="3" width="25.5703125" style="29" customWidth="1"/>
    <col min="4" max="4" width="17.42578125" style="29" customWidth="1"/>
    <col min="5" max="5" width="16.5703125" style="29" customWidth="1"/>
    <col min="6" max="6" width="21.5703125" style="29" customWidth="1"/>
    <col min="7" max="7" width="17.42578125" style="29" customWidth="1"/>
    <col min="8" max="8" width="21.5703125" style="29" customWidth="1"/>
    <col min="9" max="9" width="14.5703125" style="29" customWidth="1"/>
    <col min="10" max="11" width="10.7109375" style="29" customWidth="1"/>
    <col min="12" max="12" width="15.7109375" style="29" customWidth="1"/>
    <col min="13" max="16384" width="8.5703125" style="29"/>
  </cols>
  <sheetData>
    <row r="2" spans="2:14" ht="21">
      <c r="B2" s="116" t="s">
        <v>1073</v>
      </c>
      <c r="L2" s="289" t="s">
        <v>272</v>
      </c>
    </row>
    <row r="3" spans="2:14" ht="21">
      <c r="B3" s="116"/>
    </row>
    <row r="4" spans="2:14">
      <c r="B4" s="101"/>
    </row>
    <row r="5" spans="2:14">
      <c r="B5" s="1019" t="s">
        <v>423</v>
      </c>
      <c r="C5" s="1020"/>
      <c r="D5" s="1018" t="s">
        <v>1074</v>
      </c>
      <c r="E5" s="1018"/>
      <c r="F5" s="1018"/>
      <c r="G5" s="1018"/>
      <c r="H5" s="1018"/>
      <c r="I5" s="1018"/>
    </row>
    <row r="6" spans="2:14">
      <c r="B6" s="1021"/>
      <c r="C6" s="1022"/>
      <c r="D6" s="819" t="s">
        <v>1075</v>
      </c>
      <c r="E6" s="819" t="s">
        <v>1076</v>
      </c>
      <c r="F6" s="819" t="s">
        <v>1077</v>
      </c>
      <c r="G6" s="819" t="s">
        <v>1078</v>
      </c>
      <c r="H6" s="819" t="s">
        <v>1079</v>
      </c>
      <c r="I6" s="819" t="s">
        <v>311</v>
      </c>
    </row>
    <row r="7" spans="2:14">
      <c r="B7" s="530">
        <v>1</v>
      </c>
      <c r="C7" s="818" t="s">
        <v>1043</v>
      </c>
      <c r="D7" s="545">
        <v>8109.9</v>
      </c>
      <c r="E7" s="545">
        <v>10697.3</v>
      </c>
      <c r="F7" s="545">
        <v>14737.5</v>
      </c>
      <c r="G7" s="545">
        <v>19248.2</v>
      </c>
      <c r="H7" s="545">
        <v>0</v>
      </c>
      <c r="I7" s="545">
        <v>52792.9</v>
      </c>
    </row>
    <row r="8" spans="2:14">
      <c r="B8" s="530">
        <v>2</v>
      </c>
      <c r="C8" s="818" t="s">
        <v>1080</v>
      </c>
      <c r="D8" s="545">
        <v>0</v>
      </c>
      <c r="E8" s="545">
        <v>0</v>
      </c>
      <c r="F8" s="545">
        <v>0</v>
      </c>
      <c r="G8" s="545">
        <v>0</v>
      </c>
      <c r="H8" s="545">
        <v>0</v>
      </c>
      <c r="I8" s="545">
        <v>0</v>
      </c>
    </row>
    <row r="9" spans="2:14">
      <c r="B9" s="603">
        <v>3</v>
      </c>
      <c r="C9" s="604" t="s">
        <v>311</v>
      </c>
      <c r="D9" s="409">
        <v>8109.9</v>
      </c>
      <c r="E9" s="409">
        <v>10697.3</v>
      </c>
      <c r="F9" s="409">
        <v>14737.5</v>
      </c>
      <c r="G9" s="409">
        <v>19248.2</v>
      </c>
      <c r="H9" s="820">
        <v>0</v>
      </c>
      <c r="I9" s="409">
        <v>52792.9</v>
      </c>
    </row>
    <row r="11" spans="2:14">
      <c r="N11" s="269"/>
    </row>
    <row r="43" spans="6:6">
      <c r="F43" s="259"/>
    </row>
  </sheetData>
  <mergeCells count="2">
    <mergeCell ref="D5:I5"/>
    <mergeCell ref="B5:C6"/>
  </mergeCells>
  <hyperlinks>
    <hyperlink ref="L2" location="'Index '!A1" display="Return to index" xr:uid="{F654C3C2-9F6F-4F40-9487-695EE2C1CE2C}"/>
  </hyperlinks>
  <pageMargins left="0.7" right="0.7" top="0.75" bottom="0.75" header="0.3" footer="0.3"/>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codeName="Ark27">
    <pageSetUpPr fitToPage="1"/>
  </sheetPr>
  <dimension ref="B2:N43"/>
  <sheetViews>
    <sheetView showGridLines="0" zoomScale="90" zoomScaleNormal="90" workbookViewId="0">
      <selection activeCell="S24" sqref="S24"/>
    </sheetView>
  </sheetViews>
  <sheetFormatPr defaultColWidth="9.140625" defaultRowHeight="15"/>
  <cols>
    <col min="1" max="1" width="7" style="44" customWidth="1"/>
    <col min="2" max="2" width="4.5703125" style="44" customWidth="1"/>
    <col min="3" max="3" width="47.140625" style="44" customWidth="1"/>
    <col min="4" max="4" width="25.5703125" style="44" customWidth="1"/>
    <col min="5" max="5" width="13.140625" style="44" customWidth="1"/>
    <col min="6" max="7" width="10.7109375" style="44" customWidth="1"/>
    <col min="8" max="8" width="15.7109375" style="44" customWidth="1"/>
    <col min="9" max="16384" width="9.140625" style="44"/>
  </cols>
  <sheetData>
    <row r="2" spans="2:14" ht="21">
      <c r="B2" s="116" t="s">
        <v>1081</v>
      </c>
      <c r="H2" s="289" t="s">
        <v>272</v>
      </c>
    </row>
    <row r="3" spans="2:14" ht="18" customHeight="1">
      <c r="B3" s="116"/>
    </row>
    <row r="4" spans="2:14" ht="15.75">
      <c r="B4" s="45"/>
      <c r="C4" s="46"/>
      <c r="D4" s="46"/>
    </row>
    <row r="5" spans="2:14">
      <c r="B5" s="911" t="s">
        <v>423</v>
      </c>
      <c r="C5" s="912"/>
      <c r="D5" s="605" t="s">
        <v>1082</v>
      </c>
    </row>
    <row r="6" spans="2:14">
      <c r="B6" s="606" t="s">
        <v>1042</v>
      </c>
      <c r="C6" s="607" t="s">
        <v>1083</v>
      </c>
      <c r="D6" s="608">
        <v>2968.730890603998</v>
      </c>
    </row>
    <row r="7" spans="2:14">
      <c r="B7" s="609" t="s">
        <v>1044</v>
      </c>
      <c r="C7" s="416" t="s">
        <v>1084</v>
      </c>
      <c r="D7" s="610">
        <v>1477.4291835209999</v>
      </c>
    </row>
    <row r="8" spans="2:14">
      <c r="B8" s="609" t="s">
        <v>1046</v>
      </c>
      <c r="C8" s="416" t="s">
        <v>1085</v>
      </c>
      <c r="D8" s="610">
        <v>-1629.07531586</v>
      </c>
    </row>
    <row r="9" spans="2:14">
      <c r="B9" s="609" t="s">
        <v>1048</v>
      </c>
      <c r="C9" s="611" t="s">
        <v>1086</v>
      </c>
      <c r="D9" s="610">
        <v>-115.37189093000001</v>
      </c>
    </row>
    <row r="10" spans="2:14">
      <c r="B10" s="609" t="s">
        <v>1050</v>
      </c>
      <c r="C10" s="136" t="s">
        <v>1087</v>
      </c>
      <c r="D10" s="610">
        <v>-1513.70342493</v>
      </c>
    </row>
    <row r="11" spans="2:14">
      <c r="B11" s="612" t="s">
        <v>1052</v>
      </c>
      <c r="C11" s="607" t="s">
        <v>1088</v>
      </c>
      <c r="D11" s="608">
        <v>2817.0847582649976</v>
      </c>
      <c r="N11" s="275"/>
    </row>
    <row r="43" spans="6:6">
      <c r="F43" s="263"/>
    </row>
  </sheetData>
  <mergeCells count="1">
    <mergeCell ref="B5:C5"/>
  </mergeCells>
  <hyperlinks>
    <hyperlink ref="H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sheetPr codeName="Ark28"/>
  <dimension ref="B2:N48"/>
  <sheetViews>
    <sheetView showGridLines="0" zoomScale="90" zoomScaleNormal="90" workbookViewId="0">
      <selection activeCell="D18" sqref="D18"/>
    </sheetView>
  </sheetViews>
  <sheetFormatPr defaultColWidth="9.140625" defaultRowHeight="15"/>
  <cols>
    <col min="1" max="1" width="9.140625" style="38"/>
    <col min="2" max="2" width="5.140625" style="38" customWidth="1"/>
    <col min="3" max="3" width="53.42578125" style="38" customWidth="1"/>
    <col min="4" max="4" width="22.140625" style="38" customWidth="1"/>
    <col min="5" max="5" width="23.140625" style="38" customWidth="1"/>
    <col min="6" max="6" width="15.85546875" style="38" customWidth="1"/>
    <col min="7" max="7" width="17.7109375" style="38" customWidth="1"/>
    <col min="8" max="9" width="10.7109375" style="38" customWidth="1"/>
    <col min="10" max="10" width="15.7109375" style="38" customWidth="1"/>
    <col min="11" max="16384" width="9.140625" style="38"/>
  </cols>
  <sheetData>
    <row r="2" spans="2:14" ht="21">
      <c r="B2" s="116" t="s">
        <v>1089</v>
      </c>
      <c r="C2" s="116"/>
      <c r="D2" s="116"/>
      <c r="E2" s="116"/>
      <c r="F2" s="116"/>
      <c r="G2" s="116"/>
      <c r="I2" s="116"/>
      <c r="J2" s="289" t="s">
        <v>272</v>
      </c>
      <c r="K2" s="116"/>
    </row>
    <row r="3" spans="2:14" ht="15.75">
      <c r="B3" s="41"/>
      <c r="C3" s="41"/>
      <c r="D3" s="41"/>
      <c r="E3" s="41"/>
      <c r="F3" s="41"/>
      <c r="G3" s="41"/>
    </row>
    <row r="4" spans="2:14" ht="15.75">
      <c r="B4" s="41"/>
      <c r="C4" s="41"/>
      <c r="D4" s="41"/>
      <c r="E4" s="41"/>
      <c r="F4" s="41"/>
      <c r="G4" s="41"/>
    </row>
    <row r="5" spans="2:14" ht="30">
      <c r="B5" s="1023" t="s">
        <v>423</v>
      </c>
      <c r="C5" s="1024"/>
      <c r="D5" s="496" t="s">
        <v>1090</v>
      </c>
      <c r="E5" s="405" t="s">
        <v>1091</v>
      </c>
      <c r="F5" s="41"/>
      <c r="G5" s="41"/>
    </row>
    <row r="6" spans="2:14" ht="15.75">
      <c r="B6" s="595" t="s">
        <v>1042</v>
      </c>
      <c r="C6" s="613" t="s">
        <v>1083</v>
      </c>
      <c r="D6" s="570">
        <v>2968.730890603998</v>
      </c>
      <c r="E6" s="614"/>
      <c r="F6" s="41"/>
      <c r="G6" s="41"/>
    </row>
    <row r="7" spans="2:14" ht="15.75">
      <c r="B7" s="533" t="s">
        <v>1044</v>
      </c>
      <c r="C7" s="615" t="s">
        <v>1092</v>
      </c>
      <c r="D7" s="566">
        <v>1477.4291835209999</v>
      </c>
      <c r="E7" s="602"/>
      <c r="F7" s="41"/>
      <c r="G7" s="41"/>
    </row>
    <row r="8" spans="2:14" ht="15.75">
      <c r="B8" s="533" t="s">
        <v>1046</v>
      </c>
      <c r="C8" s="615" t="s">
        <v>1085</v>
      </c>
      <c r="D8" s="610">
        <v>-1629.07531586</v>
      </c>
      <c r="E8" s="602"/>
      <c r="F8" s="41"/>
      <c r="G8" s="41"/>
    </row>
    <row r="9" spans="2:14" ht="15.75">
      <c r="B9" s="533" t="s">
        <v>1048</v>
      </c>
      <c r="C9" s="616" t="s">
        <v>1093</v>
      </c>
      <c r="D9" s="610">
        <v>-146.6788562800001</v>
      </c>
      <c r="E9" s="602"/>
      <c r="F9" s="41"/>
      <c r="G9" s="41"/>
    </row>
    <row r="10" spans="2:14" ht="15.75">
      <c r="B10" s="533" t="s">
        <v>1050</v>
      </c>
      <c r="C10" s="616" t="s">
        <v>1094</v>
      </c>
      <c r="D10" s="610">
        <v>-1367.02456865</v>
      </c>
      <c r="E10" s="602"/>
      <c r="F10" s="41"/>
      <c r="G10" s="41"/>
    </row>
    <row r="11" spans="2:14" ht="15.75">
      <c r="B11" s="533" t="s">
        <v>1052</v>
      </c>
      <c r="C11" s="616" t="s">
        <v>1095</v>
      </c>
      <c r="D11" s="566">
        <v>0</v>
      </c>
      <c r="E11" s="602"/>
      <c r="F11" s="41"/>
      <c r="G11" s="41"/>
      <c r="N11" s="273"/>
    </row>
    <row r="12" spans="2:14" ht="15.75">
      <c r="B12" s="533" t="s">
        <v>1054</v>
      </c>
      <c r="C12" s="616" t="s">
        <v>1096</v>
      </c>
      <c r="D12" s="566">
        <v>0</v>
      </c>
      <c r="E12" s="602"/>
      <c r="F12" s="41"/>
      <c r="G12" s="41"/>
    </row>
    <row r="13" spans="2:14" ht="15.75">
      <c r="B13" s="533" t="s">
        <v>1056</v>
      </c>
      <c r="C13" s="616" t="s">
        <v>1097</v>
      </c>
      <c r="D13" s="566">
        <v>0</v>
      </c>
      <c r="E13" s="602"/>
      <c r="F13" s="41"/>
      <c r="G13" s="41"/>
    </row>
    <row r="14" spans="2:14" ht="15.75">
      <c r="B14" s="533" t="s">
        <v>1058</v>
      </c>
      <c r="C14" s="616" t="s">
        <v>1098</v>
      </c>
      <c r="D14" s="566">
        <v>0</v>
      </c>
      <c r="E14" s="602"/>
      <c r="F14" s="41"/>
      <c r="G14" s="41"/>
    </row>
    <row r="15" spans="2:14" ht="15.75">
      <c r="B15" s="533" t="s">
        <v>1060</v>
      </c>
      <c r="C15" s="616" t="s">
        <v>1086</v>
      </c>
      <c r="D15" s="610">
        <v>-115.37189093000001</v>
      </c>
      <c r="E15" s="602"/>
      <c r="F15" s="41"/>
      <c r="G15" s="41"/>
    </row>
    <row r="16" spans="2:14" ht="15.75">
      <c r="B16" s="533" t="s">
        <v>1061</v>
      </c>
      <c r="C16" s="137" t="s">
        <v>1099</v>
      </c>
      <c r="D16" s="566">
        <v>0</v>
      </c>
      <c r="E16" s="602"/>
      <c r="F16" s="41"/>
      <c r="G16" s="41"/>
    </row>
    <row r="17" spans="2:7">
      <c r="B17" s="533" t="s">
        <v>1062</v>
      </c>
      <c r="C17" s="616" t="s">
        <v>1100</v>
      </c>
      <c r="D17" s="566">
        <v>0</v>
      </c>
      <c r="E17" s="602"/>
      <c r="F17" s="70"/>
      <c r="G17" s="109"/>
    </row>
    <row r="18" spans="2:7" ht="15.75">
      <c r="B18" s="595" t="s">
        <v>1063</v>
      </c>
      <c r="C18" s="613" t="s">
        <v>1088</v>
      </c>
      <c r="D18" s="570">
        <v>2817.0847582649976</v>
      </c>
      <c r="E18" s="764"/>
      <c r="F18" s="41"/>
      <c r="G18" s="41"/>
    </row>
    <row r="19" spans="2:7" ht="15.75">
      <c r="B19" s="41"/>
      <c r="C19" s="41"/>
      <c r="D19" s="41"/>
      <c r="E19" s="41"/>
      <c r="F19" s="41"/>
      <c r="G19" s="41"/>
    </row>
    <row r="20" spans="2:7" ht="15.75">
      <c r="B20" s="1025"/>
      <c r="C20" s="1025"/>
      <c r="D20" s="1025"/>
      <c r="E20" s="1025"/>
      <c r="F20" s="41"/>
      <c r="G20" s="41"/>
    </row>
    <row r="21" spans="2:7" ht="15.75">
      <c r="B21" s="41"/>
      <c r="C21" s="41"/>
      <c r="D21" s="41"/>
      <c r="E21" s="41"/>
      <c r="F21" s="41"/>
      <c r="G21" s="41"/>
    </row>
    <row r="22" spans="2:7" ht="15.75">
      <c r="B22" s="1025"/>
      <c r="C22" s="1025"/>
      <c r="D22" s="1025"/>
      <c r="E22" s="1025"/>
      <c r="F22" s="41"/>
      <c r="G22" s="41"/>
    </row>
    <row r="23" spans="2:7" ht="24" customHeight="1">
      <c r="B23" s="1012"/>
      <c r="C23" s="1012"/>
      <c r="D23" s="1012"/>
      <c r="E23" s="1012"/>
      <c r="F23" s="1012"/>
      <c r="G23" s="1012"/>
    </row>
    <row r="24" spans="2:7" ht="15.75">
      <c r="B24" s="1025"/>
      <c r="C24" s="1025"/>
      <c r="D24" s="1025"/>
      <c r="E24" s="1025"/>
      <c r="F24" s="41"/>
      <c r="G24" s="41"/>
    </row>
    <row r="25" spans="2:7" ht="36" customHeight="1">
      <c r="B25" s="1012"/>
      <c r="C25" s="1012"/>
      <c r="D25" s="1012"/>
      <c r="E25" s="1012"/>
      <c r="F25" s="1012"/>
      <c r="G25" s="1012"/>
    </row>
    <row r="26" spans="2:7" ht="36" customHeight="1">
      <c r="B26" s="1012"/>
      <c r="C26" s="1012"/>
      <c r="D26" s="1012"/>
      <c r="E26" s="1012"/>
      <c r="F26" s="1012"/>
      <c r="G26" s="1012"/>
    </row>
    <row r="27" spans="2:7" ht="36" customHeight="1">
      <c r="B27" s="1012"/>
      <c r="C27" s="1012"/>
      <c r="D27" s="1012"/>
      <c r="E27" s="1012"/>
      <c r="F27" s="1012"/>
      <c r="G27" s="1012"/>
    </row>
    <row r="28" spans="2:7" ht="93.75" customHeight="1">
      <c r="B28" s="1012"/>
      <c r="C28" s="1012"/>
      <c r="D28" s="1012"/>
      <c r="E28" s="1012"/>
      <c r="F28" s="1012"/>
      <c r="G28" s="1012"/>
    </row>
    <row r="29" spans="2:7" ht="65.25" customHeight="1">
      <c r="B29" s="1012"/>
      <c r="C29" s="1012"/>
      <c r="D29" s="1012"/>
      <c r="E29" s="1012"/>
      <c r="F29" s="1012"/>
      <c r="G29" s="1012"/>
    </row>
    <row r="30" spans="2:7" ht="36" customHeight="1">
      <c r="B30" s="1012"/>
      <c r="C30" s="1012"/>
      <c r="D30" s="1012"/>
      <c r="E30" s="1012"/>
      <c r="F30" s="1012"/>
      <c r="G30" s="1012"/>
    </row>
    <row r="31" spans="2:7" ht="82.5" customHeight="1">
      <c r="B31" s="1012"/>
      <c r="C31" s="1012"/>
      <c r="D31" s="1012"/>
      <c r="E31" s="1012"/>
      <c r="F31" s="1012"/>
      <c r="G31" s="1012"/>
    </row>
    <row r="32" spans="2:7" ht="45" customHeight="1">
      <c r="B32" s="1012"/>
      <c r="C32" s="1012"/>
      <c r="D32" s="1012"/>
      <c r="E32" s="1012"/>
      <c r="F32" s="1012"/>
      <c r="G32" s="1012"/>
    </row>
    <row r="33" spans="2:8" ht="66.75" customHeight="1">
      <c r="B33" s="1012"/>
      <c r="C33" s="1012"/>
      <c r="D33" s="1012"/>
      <c r="E33" s="1012"/>
      <c r="F33" s="1012"/>
      <c r="G33" s="1012"/>
    </row>
    <row r="34" spans="2:8" ht="36" customHeight="1">
      <c r="B34" s="1012"/>
      <c r="C34" s="1012"/>
      <c r="D34" s="1012"/>
      <c r="E34" s="1012"/>
      <c r="F34" s="1012"/>
      <c r="G34" s="1012"/>
    </row>
    <row r="35" spans="2:8" ht="42" customHeight="1">
      <c r="B35" s="1012"/>
      <c r="C35" s="1012"/>
      <c r="D35" s="1012"/>
      <c r="E35" s="1012"/>
      <c r="F35" s="1012"/>
      <c r="G35" s="1012"/>
    </row>
    <row r="36" spans="2:8" ht="36" customHeight="1">
      <c r="B36" s="1012"/>
      <c r="C36" s="1012"/>
      <c r="D36" s="1012"/>
      <c r="E36" s="1012"/>
      <c r="F36" s="1012"/>
      <c r="G36" s="1012"/>
    </row>
    <row r="37" spans="2:8" ht="88.5" customHeight="1">
      <c r="B37" s="1012"/>
      <c r="C37" s="1012"/>
      <c r="D37" s="1012"/>
      <c r="E37" s="1012"/>
      <c r="F37" s="1012"/>
      <c r="G37" s="1012"/>
    </row>
    <row r="38" spans="2:8" ht="33" customHeight="1">
      <c r="B38" s="1026"/>
      <c r="C38" s="1026"/>
      <c r="D38" s="1026"/>
      <c r="E38" s="1026"/>
      <c r="F38" s="105"/>
      <c r="G38" s="105"/>
    </row>
    <row r="39" spans="2:8" ht="61.5" customHeight="1">
      <c r="B39" s="1012"/>
      <c r="C39" s="1012"/>
      <c r="D39" s="1012"/>
      <c r="E39" s="1012"/>
      <c r="F39" s="1012"/>
      <c r="G39" s="1012"/>
    </row>
    <row r="43" spans="2:8">
      <c r="F43" s="262"/>
    </row>
    <row r="48" spans="2:8">
      <c r="H48" s="279"/>
    </row>
  </sheetData>
  <mergeCells count="20">
    <mergeCell ref="B38:E38"/>
    <mergeCell ref="B39:G39"/>
    <mergeCell ref="B32:G32"/>
    <mergeCell ref="B33:G33"/>
    <mergeCell ref="B34:G34"/>
    <mergeCell ref="B35:G35"/>
    <mergeCell ref="B36:G36"/>
    <mergeCell ref="B37:G37"/>
    <mergeCell ref="B5:C5"/>
    <mergeCell ref="B31:G31"/>
    <mergeCell ref="B20:E20"/>
    <mergeCell ref="B22:E22"/>
    <mergeCell ref="B23:G23"/>
    <mergeCell ref="B24:E24"/>
    <mergeCell ref="B25:G25"/>
    <mergeCell ref="B26:G26"/>
    <mergeCell ref="B27:G27"/>
    <mergeCell ref="B28:G28"/>
    <mergeCell ref="B29:G29"/>
    <mergeCell ref="B30:G30"/>
  </mergeCells>
  <hyperlinks>
    <hyperlink ref="J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codeName="Ark29">
    <pageSetUpPr fitToPage="1"/>
  </sheetPr>
  <dimension ref="B2:N65"/>
  <sheetViews>
    <sheetView showGridLines="0" zoomScale="90" zoomScaleNormal="90" workbookViewId="0">
      <selection activeCell="B10" sqref="B10:B15"/>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 min="12" max="13" width="10.7109375" customWidth="1"/>
    <col min="14" max="14" width="15.7109375" customWidth="1"/>
  </cols>
  <sheetData>
    <row r="2" spans="2:14" ht="21">
      <c r="B2" s="116" t="s">
        <v>1101</v>
      </c>
      <c r="C2" s="116"/>
      <c r="D2" s="116"/>
      <c r="F2" s="116"/>
      <c r="H2" s="43"/>
      <c r="I2" s="43"/>
      <c r="J2" s="43"/>
      <c r="K2" s="43"/>
      <c r="N2" s="289" t="s">
        <v>272</v>
      </c>
    </row>
    <row r="3" spans="2:14" ht="15.75">
      <c r="B3" s="43"/>
      <c r="C3" s="43"/>
      <c r="D3" s="43"/>
      <c r="E3" s="43"/>
      <c r="F3" s="43"/>
      <c r="G3" s="43"/>
      <c r="H3" s="43"/>
      <c r="I3" s="43"/>
      <c r="J3" s="43"/>
      <c r="K3" s="43"/>
    </row>
    <row r="4" spans="2:14" ht="15.75">
      <c r="B4" s="43"/>
      <c r="C4" s="43"/>
      <c r="D4" s="43"/>
      <c r="E4" s="43"/>
      <c r="F4" s="43"/>
      <c r="G4" s="43"/>
      <c r="H4" s="43"/>
      <c r="I4" s="43"/>
      <c r="J4" s="43"/>
      <c r="K4" s="43"/>
    </row>
    <row r="5" spans="2:14" ht="72" customHeight="1">
      <c r="B5" s="951" t="s">
        <v>423</v>
      </c>
      <c r="C5" s="952"/>
      <c r="D5" s="898" t="s">
        <v>1102</v>
      </c>
      <c r="E5" s="898"/>
      <c r="F5" s="898"/>
      <c r="G5" s="898"/>
      <c r="H5" s="898" t="s">
        <v>1028</v>
      </c>
      <c r="I5" s="898"/>
      <c r="J5" s="928" t="s">
        <v>1103</v>
      </c>
      <c r="K5" s="898"/>
    </row>
    <row r="6" spans="2:14" ht="23.25" customHeight="1">
      <c r="B6" s="1027"/>
      <c r="C6" s="1028"/>
      <c r="D6" s="898" t="s">
        <v>1104</v>
      </c>
      <c r="E6" s="1031" t="s">
        <v>1105</v>
      </c>
      <c r="F6" s="1031"/>
      <c r="G6" s="1031"/>
      <c r="H6" s="898" t="s">
        <v>1106</v>
      </c>
      <c r="I6" s="898" t="s">
        <v>1107</v>
      </c>
      <c r="J6" s="205"/>
      <c r="K6" s="898" t="s">
        <v>1108</v>
      </c>
    </row>
    <row r="7" spans="2:14" ht="44.25" customHeight="1">
      <c r="B7" s="1029"/>
      <c r="C7" s="1030"/>
      <c r="D7" s="898"/>
      <c r="E7" s="206"/>
      <c r="F7" s="404" t="s">
        <v>1109</v>
      </c>
      <c r="G7" s="617" t="s">
        <v>1110</v>
      </c>
      <c r="H7" s="898"/>
      <c r="I7" s="898"/>
      <c r="J7" s="207"/>
      <c r="K7" s="898"/>
    </row>
    <row r="8" spans="2:14" ht="30">
      <c r="B8" s="618" t="s">
        <v>1040</v>
      </c>
      <c r="C8" s="407" t="s">
        <v>1041</v>
      </c>
      <c r="D8" s="619"/>
      <c r="E8" s="619"/>
      <c r="F8" s="619"/>
      <c r="G8" s="619"/>
      <c r="H8" s="619"/>
      <c r="I8" s="619"/>
      <c r="J8" s="208"/>
      <c r="K8" s="619"/>
    </row>
    <row r="9" spans="2:14" ht="16.5">
      <c r="B9" s="618" t="s">
        <v>1042</v>
      </c>
      <c r="C9" s="407" t="s">
        <v>1043</v>
      </c>
      <c r="D9" s="409">
        <v>3.3836812140000001</v>
      </c>
      <c r="E9" s="409">
        <v>394.86963098800004</v>
      </c>
      <c r="F9" s="409">
        <v>391.92812271800005</v>
      </c>
      <c r="G9" s="409">
        <v>328.87480066800009</v>
      </c>
      <c r="H9" s="409">
        <v>0.13262742240310998</v>
      </c>
      <c r="I9" s="409">
        <v>162.98220840892301</v>
      </c>
      <c r="J9" s="409">
        <v>186.7484155099327</v>
      </c>
      <c r="K9" s="409">
        <v>186.09734494171772</v>
      </c>
    </row>
    <row r="10" spans="2:14" ht="16.5">
      <c r="B10" s="864" t="s">
        <v>1044</v>
      </c>
      <c r="C10" s="423" t="s">
        <v>1111</v>
      </c>
      <c r="D10" s="566">
        <v>0</v>
      </c>
      <c r="E10" s="566">
        <v>0</v>
      </c>
      <c r="F10" s="566">
        <v>0</v>
      </c>
      <c r="G10" s="566">
        <v>0</v>
      </c>
      <c r="H10" s="566">
        <v>0</v>
      </c>
      <c r="I10" s="566">
        <v>0</v>
      </c>
      <c r="J10" s="566">
        <v>0</v>
      </c>
      <c r="K10" s="566">
        <v>0</v>
      </c>
      <c r="N10" s="271"/>
    </row>
    <row r="11" spans="2:14" ht="16.5">
      <c r="B11" s="864" t="s">
        <v>1046</v>
      </c>
      <c r="C11" s="423" t="s">
        <v>1112</v>
      </c>
      <c r="D11" s="566">
        <v>0</v>
      </c>
      <c r="E11" s="566">
        <v>0</v>
      </c>
      <c r="F11" s="566">
        <v>0</v>
      </c>
      <c r="G11" s="566">
        <v>0</v>
      </c>
      <c r="H11" s="566">
        <v>0</v>
      </c>
      <c r="I11" s="566">
        <v>0</v>
      </c>
      <c r="J11" s="566">
        <v>0</v>
      </c>
      <c r="K11" s="566">
        <v>0</v>
      </c>
    </row>
    <row r="12" spans="2:14" ht="16.5">
      <c r="B12" s="864" t="s">
        <v>1048</v>
      </c>
      <c r="C12" s="423" t="s">
        <v>1113</v>
      </c>
      <c r="D12" s="566">
        <v>0</v>
      </c>
      <c r="E12" s="566">
        <v>0</v>
      </c>
      <c r="F12" s="566">
        <v>0</v>
      </c>
      <c r="G12" s="566">
        <v>0</v>
      </c>
      <c r="H12" s="566">
        <v>0</v>
      </c>
      <c r="I12" s="566">
        <v>0</v>
      </c>
      <c r="J12" s="566">
        <v>0</v>
      </c>
      <c r="K12" s="566">
        <v>0</v>
      </c>
    </row>
    <row r="13" spans="2:14" ht="16.5">
      <c r="B13" s="864" t="s">
        <v>1050</v>
      </c>
      <c r="C13" s="423" t="s">
        <v>1114</v>
      </c>
      <c r="D13" s="566">
        <v>0</v>
      </c>
      <c r="E13" s="600">
        <v>33.384380669999999</v>
      </c>
      <c r="F13" s="600">
        <v>33.384380669999999</v>
      </c>
      <c r="G13" s="600">
        <v>31.711974550000001</v>
      </c>
      <c r="H13" s="566">
        <v>0</v>
      </c>
      <c r="I13" s="600">
        <v>24.675999689418003</v>
      </c>
      <c r="J13" s="600">
        <v>7.564553720000001</v>
      </c>
      <c r="K13" s="600">
        <v>7.564553720000001</v>
      </c>
    </row>
    <row r="14" spans="2:14" ht="16.5">
      <c r="B14" s="864" t="s">
        <v>1052</v>
      </c>
      <c r="C14" s="423" t="s">
        <v>1115</v>
      </c>
      <c r="D14" s="566">
        <v>0</v>
      </c>
      <c r="E14" s="600">
        <v>161.29455685600001</v>
      </c>
      <c r="F14" s="600">
        <v>161.29455685600001</v>
      </c>
      <c r="G14" s="600">
        <v>148.17653996599998</v>
      </c>
      <c r="H14" s="566">
        <v>0</v>
      </c>
      <c r="I14" s="600">
        <v>69.177628356691002</v>
      </c>
      <c r="J14" s="600">
        <v>57.907143610913096</v>
      </c>
      <c r="K14" s="600">
        <v>57.907143610913096</v>
      </c>
    </row>
    <row r="15" spans="2:14" ht="16.5">
      <c r="B15" s="864" t="s">
        <v>1054</v>
      </c>
      <c r="C15" s="423" t="s">
        <v>1116</v>
      </c>
      <c r="D15" s="600">
        <v>3.3836812140000001</v>
      </c>
      <c r="E15" s="600">
        <v>200.19069346200001</v>
      </c>
      <c r="F15" s="600">
        <v>197.249185192</v>
      </c>
      <c r="G15" s="600">
        <v>148.9862861520001</v>
      </c>
      <c r="H15" s="151">
        <v>0.13262742240310998</v>
      </c>
      <c r="I15" s="600">
        <v>69.128580362814006</v>
      </c>
      <c r="J15" s="600">
        <v>121.2767181790196</v>
      </c>
      <c r="K15" s="600">
        <v>120.62564761080461</v>
      </c>
    </row>
    <row r="16" spans="2:14" ht="16.5">
      <c r="B16" s="618" t="s">
        <v>1056</v>
      </c>
      <c r="C16" s="407" t="s">
        <v>1059</v>
      </c>
      <c r="D16" s="619">
        <v>0</v>
      </c>
      <c r="E16" s="619">
        <v>0</v>
      </c>
      <c r="F16" s="619">
        <v>0</v>
      </c>
      <c r="G16" s="619">
        <v>0</v>
      </c>
      <c r="H16" s="619">
        <v>0</v>
      </c>
      <c r="I16" s="619">
        <v>0</v>
      </c>
      <c r="J16" s="208">
        <v>0</v>
      </c>
      <c r="K16" s="619">
        <v>0</v>
      </c>
    </row>
    <row r="17" spans="2:11" ht="28.5" customHeight="1">
      <c r="B17" s="618" t="s">
        <v>1058</v>
      </c>
      <c r="C17" s="407" t="s">
        <v>1117</v>
      </c>
      <c r="D17" s="409">
        <v>5.9206120000000001E-2</v>
      </c>
      <c r="E17" s="409">
        <v>28.531922100000003</v>
      </c>
      <c r="F17" s="409">
        <v>28.522720470000003</v>
      </c>
      <c r="G17" s="409">
        <v>2.6891878200000003</v>
      </c>
      <c r="H17" s="409">
        <v>0</v>
      </c>
      <c r="I17" s="409">
        <v>2.4028393899999996</v>
      </c>
      <c r="J17" s="209">
        <v>1.1393595600000002</v>
      </c>
      <c r="K17" s="409">
        <v>1.08833541</v>
      </c>
    </row>
    <row r="18" spans="2:11">
      <c r="B18" s="620">
        <v>100</v>
      </c>
      <c r="C18" s="607" t="s">
        <v>311</v>
      </c>
      <c r="D18" s="621">
        <v>3.4428873339999999</v>
      </c>
      <c r="E18" s="621">
        <v>423.40155308800001</v>
      </c>
      <c r="F18" s="621">
        <v>420.45084318800008</v>
      </c>
      <c r="G18" s="621">
        <v>331.56398848800006</v>
      </c>
      <c r="H18" s="621">
        <v>0.13262742240310998</v>
      </c>
      <c r="I18" s="621">
        <v>165.38504779892301</v>
      </c>
      <c r="J18" s="621">
        <v>187.8877750699327</v>
      </c>
      <c r="K18" s="621">
        <v>187.18568035171774</v>
      </c>
    </row>
    <row r="19" spans="2:11" ht="15.75">
      <c r="B19" s="43"/>
      <c r="C19" s="43"/>
      <c r="D19" s="43"/>
      <c r="E19" s="43"/>
      <c r="F19" s="43"/>
      <c r="G19" s="43"/>
      <c r="H19" s="43"/>
      <c r="I19" s="43"/>
      <c r="J19" s="43"/>
      <c r="K19" s="43"/>
    </row>
    <row r="20" spans="2:11" ht="15.75">
      <c r="B20" s="1036"/>
      <c r="C20" s="1036"/>
      <c r="D20" s="43"/>
      <c r="E20" s="43"/>
      <c r="F20" s="43"/>
      <c r="G20" s="43"/>
      <c r="H20" s="43"/>
      <c r="I20" s="43"/>
      <c r="J20" s="43"/>
      <c r="K20" s="43"/>
    </row>
    <row r="21" spans="2:11" ht="15.75">
      <c r="B21" s="43"/>
      <c r="C21" s="43"/>
      <c r="D21" s="43"/>
      <c r="E21" s="43"/>
      <c r="F21" s="43"/>
      <c r="G21" s="43"/>
      <c r="H21" s="43"/>
      <c r="I21" s="43"/>
      <c r="J21" s="43"/>
      <c r="K21" s="43"/>
    </row>
    <row r="22" spans="2:11" ht="15.75">
      <c r="B22" s="1036"/>
      <c r="C22" s="1036"/>
      <c r="D22" s="43"/>
      <c r="E22" s="43"/>
      <c r="F22" s="43"/>
      <c r="G22" s="43"/>
      <c r="H22" s="43"/>
      <c r="I22" s="43"/>
      <c r="J22" s="43"/>
      <c r="K22" s="43"/>
    </row>
    <row r="23" spans="2:11" ht="36" customHeight="1">
      <c r="B23" s="1032"/>
      <c r="C23" s="1032"/>
      <c r="D23" s="1032"/>
      <c r="E23" s="1032"/>
      <c r="F23" s="1032"/>
      <c r="G23" s="1032"/>
      <c r="H23" s="1032"/>
      <c r="I23" s="1032"/>
      <c r="J23" s="1032"/>
      <c r="K23" s="1032"/>
    </row>
    <row r="24" spans="2:11">
      <c r="B24" s="1037"/>
      <c r="C24" s="1037"/>
      <c r="D24" s="1037"/>
      <c r="E24" s="1037"/>
      <c r="F24" s="1037"/>
      <c r="G24" s="1037"/>
      <c r="H24" s="1037"/>
      <c r="I24" s="1037"/>
      <c r="J24" s="1037"/>
      <c r="K24" s="1037"/>
    </row>
    <row r="25" spans="2:11" ht="36" customHeight="1">
      <c r="B25" s="1032"/>
      <c r="C25" s="1032"/>
      <c r="D25" s="1032"/>
      <c r="E25" s="1032"/>
      <c r="F25" s="1032"/>
      <c r="G25" s="1032"/>
      <c r="H25" s="1032"/>
      <c r="I25" s="1032"/>
      <c r="J25" s="1032"/>
      <c r="K25" s="1032"/>
    </row>
    <row r="26" spans="2:11" ht="24" customHeight="1">
      <c r="B26" s="1032"/>
      <c r="C26" s="1032"/>
      <c r="D26" s="1032"/>
      <c r="E26" s="1032"/>
      <c r="F26" s="1032"/>
      <c r="G26" s="1032"/>
      <c r="H26" s="1032"/>
      <c r="I26" s="1032"/>
      <c r="J26" s="1032"/>
      <c r="K26" s="1032"/>
    </row>
    <row r="27" spans="2:11">
      <c r="B27" s="1032"/>
      <c r="C27" s="1032"/>
      <c r="D27" s="1032"/>
      <c r="E27" s="1032"/>
      <c r="F27" s="1032"/>
      <c r="G27" s="1032"/>
      <c r="H27" s="1032"/>
      <c r="I27" s="1032"/>
      <c r="J27" s="1032"/>
      <c r="K27" s="1032"/>
    </row>
    <row r="28" spans="2:11" ht="24" customHeight="1">
      <c r="B28" s="1032"/>
      <c r="C28" s="1032"/>
      <c r="D28" s="1032"/>
      <c r="E28" s="1032"/>
      <c r="F28" s="1032"/>
      <c r="G28" s="1032"/>
      <c r="H28" s="1032"/>
      <c r="I28" s="1032"/>
      <c r="J28" s="1032"/>
      <c r="K28" s="1032"/>
    </row>
    <row r="29" spans="2:11" ht="48" customHeight="1">
      <c r="B29" s="1032"/>
      <c r="C29" s="1032"/>
      <c r="D29" s="1032"/>
      <c r="E29" s="1032"/>
      <c r="F29" s="1032"/>
      <c r="G29" s="1032"/>
      <c r="H29" s="1032"/>
      <c r="I29" s="1032"/>
      <c r="J29" s="1032"/>
      <c r="K29" s="1032"/>
    </row>
    <row r="30" spans="2:11" ht="60" customHeight="1">
      <c r="B30" s="1032"/>
      <c r="C30" s="1032"/>
      <c r="D30" s="1032"/>
      <c r="E30" s="1032"/>
      <c r="F30" s="1032"/>
      <c r="G30" s="1032"/>
      <c r="H30" s="1032"/>
      <c r="I30" s="1032"/>
      <c r="J30" s="1032"/>
      <c r="K30" s="1032"/>
    </row>
    <row r="31" spans="2:11" ht="15.75">
      <c r="B31" s="43"/>
      <c r="C31" s="43"/>
      <c r="D31" s="43"/>
      <c r="E31" s="43"/>
      <c r="F31" s="43"/>
      <c r="G31" s="43"/>
      <c r="H31" s="43"/>
      <c r="I31" s="43"/>
      <c r="J31" s="43"/>
      <c r="K31" s="43"/>
    </row>
    <row r="32" spans="2:11" ht="15.75">
      <c r="B32" s="1035"/>
      <c r="C32" s="1035"/>
      <c r="D32" s="43"/>
      <c r="E32" s="43"/>
      <c r="F32" s="43"/>
      <c r="G32" s="43"/>
      <c r="H32" s="43"/>
      <c r="I32" s="43"/>
      <c r="J32" s="43"/>
      <c r="K32" s="43"/>
    </row>
    <row r="33" spans="2:11" ht="39.75" customHeight="1">
      <c r="B33" s="1032"/>
      <c r="C33" s="1032"/>
      <c r="D33" s="1032"/>
      <c r="E33" s="1032"/>
      <c r="F33" s="1032"/>
      <c r="G33" s="1032"/>
      <c r="H33" s="1032"/>
      <c r="I33" s="1032"/>
      <c r="J33" s="1032"/>
      <c r="K33" s="1032"/>
    </row>
    <row r="34" spans="2:11">
      <c r="B34" s="1033"/>
      <c r="C34" s="1033"/>
      <c r="D34" s="1033"/>
      <c r="E34" s="1033"/>
      <c r="F34" s="1033"/>
      <c r="G34" s="1033"/>
      <c r="H34" s="1033"/>
      <c r="I34" s="1033"/>
      <c r="J34" s="1033"/>
      <c r="K34" s="1033"/>
    </row>
    <row r="35" spans="2:11">
      <c r="B35" s="1033"/>
      <c r="C35" s="1033"/>
      <c r="D35" s="1033"/>
      <c r="E35" s="1033"/>
      <c r="F35" s="1033"/>
      <c r="G35" s="1033"/>
      <c r="H35" s="1033"/>
      <c r="I35" s="1033"/>
      <c r="J35" s="1033"/>
      <c r="K35" s="1033"/>
    </row>
    <row r="36" spans="2:11">
      <c r="B36" s="1033"/>
      <c r="C36" s="1033"/>
      <c r="D36" s="1033"/>
      <c r="E36" s="1033"/>
      <c r="F36" s="1033"/>
      <c r="G36" s="1033"/>
      <c r="H36" s="1033"/>
      <c r="I36" s="1033"/>
      <c r="J36" s="1033"/>
      <c r="K36" s="1033"/>
    </row>
    <row r="37" spans="2:11">
      <c r="B37" s="1033"/>
      <c r="C37" s="1033"/>
      <c r="D37" s="1033"/>
      <c r="E37" s="1033"/>
      <c r="F37" s="1033"/>
      <c r="G37" s="1033"/>
      <c r="H37" s="1033"/>
      <c r="I37" s="1033"/>
      <c r="J37" s="1033"/>
      <c r="K37" s="1033"/>
    </row>
    <row r="38" spans="2:11">
      <c r="B38" s="1033"/>
      <c r="C38" s="1033"/>
      <c r="D38" s="1033"/>
      <c r="E38" s="1033"/>
      <c r="F38" s="1033"/>
      <c r="G38" s="1033"/>
      <c r="H38" s="1033"/>
      <c r="I38" s="1033"/>
      <c r="J38" s="1033"/>
      <c r="K38" s="1033"/>
    </row>
    <row r="39" spans="2:11">
      <c r="B39" s="1033"/>
      <c r="C39" s="1033"/>
      <c r="D39" s="1033"/>
      <c r="E39" s="1033"/>
      <c r="F39" s="1033"/>
      <c r="G39" s="1033"/>
      <c r="H39" s="1033"/>
      <c r="I39" s="1033"/>
      <c r="J39" s="1033"/>
      <c r="K39" s="1033"/>
    </row>
    <row r="42" spans="2:11">
      <c r="F42" s="4"/>
    </row>
    <row r="43" spans="2:11" ht="24" customHeight="1"/>
    <row r="44" spans="2:11" ht="24" customHeight="1"/>
    <row r="53" ht="36" customHeight="1"/>
    <row r="63" ht="36" customHeight="1"/>
    <row r="64" ht="48" customHeight="1"/>
    <row r="65" spans="2:11" ht="15.75">
      <c r="B65" s="1034"/>
      <c r="C65" s="1034"/>
      <c r="D65" s="1034"/>
      <c r="E65" s="1034"/>
      <c r="F65" s="1034"/>
      <c r="G65" s="1034"/>
      <c r="H65" s="1034"/>
      <c r="I65" s="1034"/>
      <c r="J65" s="1034"/>
      <c r="K65" s="43"/>
    </row>
  </sheetData>
  <mergeCells count="25">
    <mergeCell ref="B20:C20"/>
    <mergeCell ref="B27:K27"/>
    <mergeCell ref="B28:K28"/>
    <mergeCell ref="B29:K29"/>
    <mergeCell ref="B30:K30"/>
    <mergeCell ref="B32:C32"/>
    <mergeCell ref="B22:C22"/>
    <mergeCell ref="B23:K23"/>
    <mergeCell ref="B24:K24"/>
    <mergeCell ref="B25:K25"/>
    <mergeCell ref="B26:K26"/>
    <mergeCell ref="B33:K33"/>
    <mergeCell ref="B34:K39"/>
    <mergeCell ref="B65:C65"/>
    <mergeCell ref="D65:F65"/>
    <mergeCell ref="G65:J65"/>
    <mergeCell ref="B5:C7"/>
    <mergeCell ref="D5:G5"/>
    <mergeCell ref="H5:I5"/>
    <mergeCell ref="J5:K5"/>
    <mergeCell ref="D6:D7"/>
    <mergeCell ref="E6:G6"/>
    <mergeCell ref="H6:H7"/>
    <mergeCell ref="I6:I7"/>
    <mergeCell ref="K6:K7"/>
  </mergeCells>
  <hyperlinks>
    <hyperlink ref="N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F112"/>
  <sheetViews>
    <sheetView tabSelected="1" zoomScale="90" zoomScaleNormal="90" workbookViewId="0">
      <selection activeCell="L23" sqref="L23"/>
    </sheetView>
  </sheetViews>
  <sheetFormatPr defaultColWidth="9.140625" defaultRowHeight="15"/>
  <cols>
    <col min="1" max="1" width="55.5703125" style="29" customWidth="1"/>
    <col min="2" max="2" width="12.85546875" style="29" bestFit="1" customWidth="1"/>
    <col min="3" max="3" width="92.28515625" style="29" bestFit="1" customWidth="1"/>
    <col min="4" max="4" width="22.42578125" style="29" bestFit="1" customWidth="1"/>
    <col min="5" max="16384" width="9.140625" style="29"/>
  </cols>
  <sheetData>
    <row r="1" spans="1:6">
      <c r="A1" s="349"/>
      <c r="B1" s="349"/>
      <c r="C1" s="349"/>
      <c r="D1" s="349"/>
    </row>
    <row r="2" spans="1:6">
      <c r="A2" s="882" t="s">
        <v>14</v>
      </c>
      <c r="B2" s="346"/>
      <c r="C2" s="884" t="s">
        <v>15</v>
      </c>
      <c r="D2" s="880" t="s">
        <v>16</v>
      </c>
    </row>
    <row r="3" spans="1:6">
      <c r="A3" s="883"/>
      <c r="B3" s="347" t="s">
        <v>17</v>
      </c>
      <c r="C3" s="885"/>
      <c r="D3" s="881"/>
    </row>
    <row r="4" spans="1:6" s="300" customFormat="1">
      <c r="A4" s="869" t="s">
        <v>18</v>
      </c>
      <c r="B4" s="870"/>
      <c r="C4" s="870"/>
      <c r="D4" s="871"/>
      <c r="F4" s="312"/>
    </row>
    <row r="5" spans="1:6">
      <c r="A5" s="313" t="s">
        <v>19</v>
      </c>
      <c r="B5" s="313" t="s">
        <v>20</v>
      </c>
      <c r="C5" s="391" t="s">
        <v>21</v>
      </c>
      <c r="D5" s="314" t="s">
        <v>22</v>
      </c>
    </row>
    <row r="6" spans="1:6">
      <c r="A6" s="393" t="s">
        <v>23</v>
      </c>
      <c r="B6" s="393" t="s">
        <v>20</v>
      </c>
      <c r="C6" s="391" t="s">
        <v>24</v>
      </c>
      <c r="D6" s="394" t="s">
        <v>25</v>
      </c>
    </row>
    <row r="7" spans="1:6">
      <c r="A7" s="393" t="s">
        <v>26</v>
      </c>
      <c r="B7" s="393" t="s">
        <v>27</v>
      </c>
      <c r="C7" s="395" t="s">
        <v>28</v>
      </c>
      <c r="D7" s="394" t="s">
        <v>29</v>
      </c>
    </row>
    <row r="8" spans="1:6" s="300" customFormat="1">
      <c r="A8" s="869" t="s">
        <v>30</v>
      </c>
      <c r="B8" s="870"/>
      <c r="C8" s="870"/>
      <c r="D8" s="871"/>
      <c r="F8" s="312"/>
    </row>
    <row r="9" spans="1:6">
      <c r="A9" s="393" t="s">
        <v>31</v>
      </c>
      <c r="B9" s="393" t="s">
        <v>27</v>
      </c>
      <c r="C9" s="395" t="s">
        <v>32</v>
      </c>
      <c r="D9" s="396" t="s">
        <v>33</v>
      </c>
    </row>
    <row r="10" spans="1:6">
      <c r="A10" s="393" t="s">
        <v>34</v>
      </c>
      <c r="B10" s="393" t="s">
        <v>27</v>
      </c>
      <c r="C10" s="395" t="s">
        <v>35</v>
      </c>
      <c r="D10" s="396" t="s">
        <v>36</v>
      </c>
    </row>
    <row r="11" spans="1:6" s="300" customFormat="1">
      <c r="A11" s="869" t="s">
        <v>37</v>
      </c>
      <c r="B11" s="870"/>
      <c r="C11" s="870"/>
      <c r="D11" s="871"/>
      <c r="F11" s="312"/>
    </row>
    <row r="12" spans="1:6">
      <c r="A12" s="393" t="s">
        <v>38</v>
      </c>
      <c r="B12" s="393" t="s">
        <v>20</v>
      </c>
      <c r="C12" t="s">
        <v>39</v>
      </c>
      <c r="D12" s="394" t="s">
        <v>40</v>
      </c>
    </row>
    <row r="13" spans="1:6" s="300" customFormat="1">
      <c r="A13" s="872" t="s">
        <v>41</v>
      </c>
      <c r="B13" s="873"/>
      <c r="C13" s="873"/>
      <c r="D13" s="874"/>
      <c r="F13" s="312"/>
    </row>
    <row r="14" spans="1:6">
      <c r="A14" s="393" t="s">
        <v>42</v>
      </c>
      <c r="B14" s="393" t="s">
        <v>20</v>
      </c>
      <c r="C14" s="391" t="s">
        <v>43</v>
      </c>
      <c r="D14" s="394" t="s">
        <v>44</v>
      </c>
    </row>
    <row r="15" spans="1:6">
      <c r="A15" s="393" t="s">
        <v>45</v>
      </c>
      <c r="B15" s="393" t="s">
        <v>20</v>
      </c>
      <c r="C15" s="391" t="s">
        <v>46</v>
      </c>
      <c r="D15" s="394" t="s">
        <v>47</v>
      </c>
    </row>
    <row r="16" spans="1:6">
      <c r="A16" s="393" t="s">
        <v>48</v>
      </c>
      <c r="B16" s="393" t="s">
        <v>27</v>
      </c>
      <c r="C16" s="391" t="s">
        <v>49</v>
      </c>
      <c r="D16" s="394" t="s">
        <v>50</v>
      </c>
    </row>
    <row r="17" spans="1:6" s="300" customFormat="1">
      <c r="A17" s="869" t="s">
        <v>51</v>
      </c>
      <c r="B17" s="870"/>
      <c r="C17" s="870"/>
      <c r="D17" s="871"/>
      <c r="F17" s="312"/>
    </row>
    <row r="18" spans="1:6" ht="18.75" customHeight="1">
      <c r="A18" s="393" t="s">
        <v>52</v>
      </c>
      <c r="B18" s="393" t="s">
        <v>20</v>
      </c>
      <c r="C18" s="768" t="s">
        <v>53</v>
      </c>
      <c r="D18" s="394" t="s">
        <v>54</v>
      </c>
    </row>
    <row r="19" spans="1:6">
      <c r="A19" s="393" t="s">
        <v>55</v>
      </c>
      <c r="B19" s="393" t="s">
        <v>20</v>
      </c>
      <c r="C19" s="391" t="s">
        <v>56</v>
      </c>
      <c r="D19" s="394" t="s">
        <v>57</v>
      </c>
    </row>
    <row r="20" spans="1:6" s="300" customFormat="1">
      <c r="A20" s="869" t="s">
        <v>58</v>
      </c>
      <c r="B20" s="870"/>
      <c r="C20" s="870"/>
      <c r="D20" s="871"/>
      <c r="F20" s="312"/>
    </row>
    <row r="21" spans="1:6">
      <c r="A21" s="393" t="s">
        <v>59</v>
      </c>
      <c r="B21" s="393" t="s">
        <v>20</v>
      </c>
      <c r="C21" s="391" t="s">
        <v>60</v>
      </c>
      <c r="D21" s="394" t="s">
        <v>61</v>
      </c>
    </row>
    <row r="22" spans="1:6">
      <c r="A22" s="393" t="s">
        <v>62</v>
      </c>
      <c r="B22" s="393" t="s">
        <v>20</v>
      </c>
      <c r="C22" s="391" t="s">
        <v>63</v>
      </c>
      <c r="D22" s="394" t="s">
        <v>64</v>
      </c>
    </row>
    <row r="23" spans="1:6">
      <c r="A23" s="393" t="s">
        <v>65</v>
      </c>
      <c r="B23" s="393" t="s">
        <v>20</v>
      </c>
      <c r="C23" s="391" t="s">
        <v>66</v>
      </c>
      <c r="D23" s="394" t="s">
        <v>67</v>
      </c>
    </row>
    <row r="24" spans="1:6">
      <c r="A24" s="393" t="s">
        <v>68</v>
      </c>
      <c r="B24" s="393" t="s">
        <v>27</v>
      </c>
      <c r="C24" s="395" t="s">
        <v>69</v>
      </c>
      <c r="D24" s="394" t="s">
        <v>70</v>
      </c>
    </row>
    <row r="25" spans="1:6" s="300" customFormat="1">
      <c r="A25" s="869" t="s">
        <v>71</v>
      </c>
      <c r="B25" s="870"/>
      <c r="C25" s="870"/>
      <c r="D25" s="871"/>
      <c r="F25" s="312"/>
    </row>
    <row r="26" spans="1:6">
      <c r="A26" s="393" t="s">
        <v>72</v>
      </c>
      <c r="B26" s="393" t="s">
        <v>27</v>
      </c>
      <c r="C26" s="395" t="s">
        <v>73</v>
      </c>
      <c r="D26" s="394" t="s">
        <v>74</v>
      </c>
    </row>
    <row r="27" spans="1:6">
      <c r="A27" s="393" t="s">
        <v>75</v>
      </c>
      <c r="B27" s="393" t="s">
        <v>27</v>
      </c>
      <c r="C27" s="391" t="s">
        <v>76</v>
      </c>
      <c r="D27" s="394" t="s">
        <v>77</v>
      </c>
    </row>
    <row r="28" spans="1:6">
      <c r="A28" s="393" t="s">
        <v>78</v>
      </c>
      <c r="B28" s="393" t="s">
        <v>20</v>
      </c>
      <c r="C28" s="391" t="s">
        <v>79</v>
      </c>
      <c r="D28" s="394" t="s">
        <v>80</v>
      </c>
    </row>
    <row r="29" spans="1:6">
      <c r="A29" s="393" t="s">
        <v>81</v>
      </c>
      <c r="B29" s="393" t="s">
        <v>20</v>
      </c>
      <c r="C29" s="391" t="s">
        <v>82</v>
      </c>
      <c r="D29" s="394" t="s">
        <v>83</v>
      </c>
    </row>
    <row r="30" spans="1:6" s="300" customFormat="1">
      <c r="A30" s="869" t="s">
        <v>84</v>
      </c>
      <c r="B30" s="870"/>
      <c r="C30" s="870"/>
      <c r="D30" s="871"/>
      <c r="F30" s="312"/>
    </row>
    <row r="31" spans="1:6">
      <c r="A31" s="393" t="s">
        <v>85</v>
      </c>
      <c r="B31" s="393" t="s">
        <v>27</v>
      </c>
      <c r="C31" s="395" t="s">
        <v>86</v>
      </c>
      <c r="D31" s="394" t="s">
        <v>87</v>
      </c>
    </row>
    <row r="32" spans="1:6">
      <c r="A32" s="393" t="s">
        <v>88</v>
      </c>
      <c r="B32" s="393" t="s">
        <v>27</v>
      </c>
      <c r="C32" s="395" t="s">
        <v>89</v>
      </c>
      <c r="D32" s="394" t="s">
        <v>90</v>
      </c>
    </row>
    <row r="33" spans="1:6">
      <c r="A33" s="393" t="s">
        <v>91</v>
      </c>
      <c r="B33" s="393" t="s">
        <v>20</v>
      </c>
      <c r="C33" s="391" t="s">
        <v>92</v>
      </c>
      <c r="D33" s="394" t="s">
        <v>93</v>
      </c>
    </row>
    <row r="34" spans="1:6">
      <c r="A34" s="393" t="s">
        <v>94</v>
      </c>
      <c r="B34" s="393" t="s">
        <v>20</v>
      </c>
      <c r="C34" s="391" t="s">
        <v>95</v>
      </c>
      <c r="D34" s="394" t="s">
        <v>96</v>
      </c>
    </row>
    <row r="35" spans="1:6">
      <c r="A35" s="393" t="s">
        <v>97</v>
      </c>
      <c r="B35" s="393" t="s">
        <v>20</v>
      </c>
      <c r="C35" s="391" t="s">
        <v>98</v>
      </c>
      <c r="D35" s="394" t="s">
        <v>99</v>
      </c>
    </row>
    <row r="36" spans="1:6">
      <c r="A36" s="393" t="s">
        <v>100</v>
      </c>
      <c r="B36" s="393" t="s">
        <v>20</v>
      </c>
      <c r="C36" s="397" t="s">
        <v>101</v>
      </c>
      <c r="D36" s="394" t="s">
        <v>102</v>
      </c>
    </row>
    <row r="37" spans="1:6">
      <c r="A37" s="393" t="s">
        <v>103</v>
      </c>
      <c r="B37" s="393" t="s">
        <v>20</v>
      </c>
      <c r="C37" s="391" t="s">
        <v>104</v>
      </c>
      <c r="D37" s="394" t="s">
        <v>105</v>
      </c>
    </row>
    <row r="38" spans="1:6">
      <c r="A38" s="393" t="s">
        <v>106</v>
      </c>
      <c r="B38" s="393" t="s">
        <v>20</v>
      </c>
      <c r="C38" s="391" t="s">
        <v>107</v>
      </c>
      <c r="D38" s="394" t="s">
        <v>108</v>
      </c>
    </row>
    <row r="39" spans="1:6">
      <c r="A39" s="393" t="s">
        <v>109</v>
      </c>
      <c r="B39" s="393" t="s">
        <v>20</v>
      </c>
      <c r="C39" s="391" t="s">
        <v>110</v>
      </c>
      <c r="D39" s="394" t="s">
        <v>111</v>
      </c>
    </row>
    <row r="40" spans="1:6">
      <c r="A40" s="393" t="s">
        <v>112</v>
      </c>
      <c r="B40" s="393" t="s">
        <v>20</v>
      </c>
      <c r="C40" s="391" t="s">
        <v>113</v>
      </c>
      <c r="D40" s="394" t="s">
        <v>114</v>
      </c>
    </row>
    <row r="41" spans="1:6">
      <c r="A41" s="393" t="s">
        <v>115</v>
      </c>
      <c r="B41" s="393" t="s">
        <v>20</v>
      </c>
      <c r="C41" s="391" t="s">
        <v>116</v>
      </c>
      <c r="D41" s="394" t="s">
        <v>117</v>
      </c>
    </row>
    <row r="42" spans="1:6">
      <c r="A42" s="393" t="s">
        <v>118</v>
      </c>
      <c r="B42" s="393" t="s">
        <v>20</v>
      </c>
      <c r="C42" s="391" t="s">
        <v>119</v>
      </c>
      <c r="D42" s="394" t="s">
        <v>120</v>
      </c>
    </row>
    <row r="43" spans="1:6">
      <c r="A43" s="393" t="s">
        <v>121</v>
      </c>
      <c r="B43" s="393" t="s">
        <v>20</v>
      </c>
      <c r="C43" s="391" t="s">
        <v>122</v>
      </c>
      <c r="D43" s="394" t="s">
        <v>123</v>
      </c>
    </row>
    <row r="44" spans="1:6" s="300" customFormat="1">
      <c r="A44" s="869" t="s">
        <v>124</v>
      </c>
      <c r="B44" s="870"/>
      <c r="C44" s="870"/>
      <c r="D44" s="871"/>
      <c r="F44" s="312"/>
    </row>
    <row r="45" spans="1:6">
      <c r="A45" s="393" t="s">
        <v>125</v>
      </c>
      <c r="B45" s="393" t="s">
        <v>27</v>
      </c>
      <c r="C45" s="395" t="s">
        <v>126</v>
      </c>
      <c r="D45" s="394" t="s">
        <v>127</v>
      </c>
    </row>
    <row r="46" spans="1:6" ht="14.25" customHeight="1">
      <c r="A46" s="393" t="s">
        <v>128</v>
      </c>
      <c r="B46" s="393" t="s">
        <v>20</v>
      </c>
      <c r="C46" t="s">
        <v>129</v>
      </c>
      <c r="D46" s="394" t="s">
        <v>130</v>
      </c>
    </row>
    <row r="47" spans="1:6" s="300" customFormat="1">
      <c r="A47" s="869" t="s">
        <v>131</v>
      </c>
      <c r="B47" s="870"/>
      <c r="C47" s="870"/>
      <c r="D47" s="871"/>
      <c r="F47" s="312"/>
    </row>
    <row r="48" spans="1:6">
      <c r="A48" s="839" t="s">
        <v>132</v>
      </c>
      <c r="B48" s="393" t="s">
        <v>27</v>
      </c>
      <c r="C48" s="398" t="s">
        <v>133</v>
      </c>
      <c r="D48" s="394" t="s">
        <v>134</v>
      </c>
    </row>
    <row r="49" spans="1:6">
      <c r="A49" s="393" t="s">
        <v>135</v>
      </c>
      <c r="B49" s="393" t="s">
        <v>20</v>
      </c>
      <c r="C49" s="391" t="s">
        <v>136</v>
      </c>
      <c r="D49" s="394" t="s">
        <v>137</v>
      </c>
    </row>
    <row r="50" spans="1:6">
      <c r="A50" s="393" t="s">
        <v>138</v>
      </c>
      <c r="B50" s="393" t="s">
        <v>20</v>
      </c>
      <c r="C50" s="391" t="s">
        <v>139</v>
      </c>
      <c r="D50" s="394" t="s">
        <v>140</v>
      </c>
    </row>
    <row r="51" spans="1:6" s="300" customFormat="1">
      <c r="A51" s="869" t="s">
        <v>141</v>
      </c>
      <c r="B51" s="870"/>
      <c r="C51" s="870"/>
      <c r="D51" s="871"/>
      <c r="F51" s="312"/>
    </row>
    <row r="52" spans="1:6">
      <c r="A52" s="393" t="s">
        <v>142</v>
      </c>
      <c r="B52" s="393" t="s">
        <v>27</v>
      </c>
      <c r="C52" s="395" t="s">
        <v>143</v>
      </c>
      <c r="D52" s="394" t="s">
        <v>144</v>
      </c>
    </row>
    <row r="53" spans="1:6">
      <c r="A53" s="393" t="s">
        <v>145</v>
      </c>
      <c r="B53" s="393" t="s">
        <v>20</v>
      </c>
      <c r="C53" s="391" t="s">
        <v>146</v>
      </c>
      <c r="D53" s="394" t="s">
        <v>147</v>
      </c>
    </row>
    <row r="54" spans="1:6">
      <c r="A54" s="393" t="s">
        <v>148</v>
      </c>
      <c r="B54" s="393" t="s">
        <v>20</v>
      </c>
      <c r="C54" s="391" t="s">
        <v>149</v>
      </c>
      <c r="D54" s="394" t="s">
        <v>150</v>
      </c>
    </row>
    <row r="55" spans="1:6">
      <c r="A55" s="393" t="s">
        <v>151</v>
      </c>
      <c r="B55" s="393" t="s">
        <v>20</v>
      </c>
      <c r="C55" s="391" t="s">
        <v>152</v>
      </c>
      <c r="D55" s="394" t="s">
        <v>153</v>
      </c>
    </row>
    <row r="56" spans="1:6">
      <c r="A56" s="393" t="s">
        <v>154</v>
      </c>
      <c r="B56" s="393" t="s">
        <v>20</v>
      </c>
      <c r="C56" s="391" t="s">
        <v>155</v>
      </c>
      <c r="D56" s="394" t="s">
        <v>156</v>
      </c>
    </row>
    <row r="57" spans="1:6">
      <c r="A57" s="393" t="s">
        <v>157</v>
      </c>
      <c r="B57" s="393" t="s">
        <v>20</v>
      </c>
      <c r="C57" s="391" t="s">
        <v>158</v>
      </c>
      <c r="D57" s="394" t="s">
        <v>159</v>
      </c>
    </row>
    <row r="58" spans="1:6" s="300" customFormat="1">
      <c r="A58" s="869" t="s">
        <v>160</v>
      </c>
      <c r="B58" s="870"/>
      <c r="C58" s="870"/>
      <c r="D58" s="871"/>
      <c r="F58" s="312"/>
    </row>
    <row r="59" spans="1:6">
      <c r="A59" s="393" t="s">
        <v>161</v>
      </c>
      <c r="B59" s="393" t="s">
        <v>20</v>
      </c>
      <c r="C59" t="s">
        <v>162</v>
      </c>
      <c r="D59" s="394" t="s">
        <v>163</v>
      </c>
    </row>
    <row r="60" spans="1:6">
      <c r="A60" s="393" t="s">
        <v>164</v>
      </c>
      <c r="B60" s="393" t="s">
        <v>27</v>
      </c>
      <c r="C60" s="395" t="s">
        <v>165</v>
      </c>
      <c r="D60" s="394" t="s">
        <v>166</v>
      </c>
    </row>
    <row r="61" spans="1:6" s="300" customFormat="1">
      <c r="A61" s="869" t="s">
        <v>167</v>
      </c>
      <c r="B61" s="870"/>
      <c r="C61" s="870"/>
      <c r="D61" s="871"/>
      <c r="F61" s="312"/>
    </row>
    <row r="62" spans="1:6">
      <c r="A62" s="393" t="s">
        <v>168</v>
      </c>
      <c r="B62" s="393" t="s">
        <v>27</v>
      </c>
      <c r="C62" s="391" t="s">
        <v>169</v>
      </c>
      <c r="D62" s="394" t="s">
        <v>170</v>
      </c>
    </row>
    <row r="63" spans="1:6">
      <c r="A63" s="393" t="s">
        <v>171</v>
      </c>
      <c r="B63" s="393" t="s">
        <v>20</v>
      </c>
      <c r="C63" t="s">
        <v>172</v>
      </c>
      <c r="D63" s="394" t="s">
        <v>173</v>
      </c>
    </row>
    <row r="64" spans="1:6" s="300" customFormat="1">
      <c r="A64" s="869" t="s">
        <v>174</v>
      </c>
      <c r="B64" s="870"/>
      <c r="C64" s="870"/>
      <c r="D64" s="871"/>
      <c r="F64" s="312"/>
    </row>
    <row r="65" spans="1:6">
      <c r="A65" s="393" t="s">
        <v>175</v>
      </c>
      <c r="B65" s="393" t="s">
        <v>27</v>
      </c>
      <c r="C65" t="s">
        <v>176</v>
      </c>
      <c r="D65" s="394" t="s">
        <v>177</v>
      </c>
    </row>
    <row r="66" spans="1:6">
      <c r="A66" s="393" t="s">
        <v>178</v>
      </c>
      <c r="B66" s="399" t="s">
        <v>20</v>
      </c>
      <c r="C66" s="391" t="s">
        <v>179</v>
      </c>
      <c r="D66" s="394" t="s">
        <v>180</v>
      </c>
    </row>
    <row r="67" spans="1:6" ht="30">
      <c r="A67" s="393" t="s">
        <v>181</v>
      </c>
      <c r="B67" s="393" t="s">
        <v>20</v>
      </c>
      <c r="C67" s="397" t="s">
        <v>182</v>
      </c>
      <c r="D67" s="394" t="s">
        <v>183</v>
      </c>
    </row>
    <row r="68" spans="1:6" ht="30">
      <c r="A68" s="393" t="s">
        <v>184</v>
      </c>
      <c r="B68" s="393" t="s">
        <v>20</v>
      </c>
      <c r="C68" s="397" t="s">
        <v>185</v>
      </c>
      <c r="D68" s="394" t="s">
        <v>186</v>
      </c>
    </row>
    <row r="69" spans="1:6" s="300" customFormat="1">
      <c r="A69" s="869" t="s">
        <v>187</v>
      </c>
      <c r="B69" s="870"/>
      <c r="C69" s="870"/>
      <c r="D69" s="871"/>
      <c r="F69" s="312"/>
    </row>
    <row r="70" spans="1:6">
      <c r="A70" s="393" t="s">
        <v>188</v>
      </c>
      <c r="B70" s="393" t="s">
        <v>20</v>
      </c>
      <c r="C70" s="391" t="s">
        <v>189</v>
      </c>
      <c r="D70" s="394" t="s">
        <v>190</v>
      </c>
    </row>
    <row r="71" spans="1:6">
      <c r="A71" s="393" t="s">
        <v>191</v>
      </c>
      <c r="B71" s="393" t="s">
        <v>20</v>
      </c>
      <c r="C71" s="391" t="s">
        <v>192</v>
      </c>
      <c r="D71" s="394" t="s">
        <v>193</v>
      </c>
    </row>
    <row r="72" spans="1:6">
      <c r="A72" s="393" t="s">
        <v>194</v>
      </c>
      <c r="B72" s="393" t="s">
        <v>20</v>
      </c>
      <c r="C72" s="391" t="s">
        <v>195</v>
      </c>
      <c r="D72" s="394" t="s">
        <v>196</v>
      </c>
    </row>
    <row r="73" spans="1:6">
      <c r="A73" s="393" t="s">
        <v>197</v>
      </c>
      <c r="B73" s="393" t="s">
        <v>27</v>
      </c>
      <c r="C73" s="398" t="s">
        <v>198</v>
      </c>
      <c r="D73" s="394" t="s">
        <v>199</v>
      </c>
    </row>
    <row r="74" spans="1:6" s="300" customFormat="1">
      <c r="A74" s="869" t="s">
        <v>200</v>
      </c>
      <c r="B74" s="870"/>
      <c r="C74" s="870"/>
      <c r="D74" s="871"/>
      <c r="F74" s="312"/>
    </row>
    <row r="75" spans="1:6">
      <c r="A75" s="400" t="s">
        <v>201</v>
      </c>
      <c r="B75" s="400" t="s">
        <v>27</v>
      </c>
      <c r="C75" s="375" t="s">
        <v>202</v>
      </c>
      <c r="D75" s="394" t="s">
        <v>203</v>
      </c>
    </row>
    <row r="76" spans="1:6">
      <c r="A76" s="393" t="s">
        <v>204</v>
      </c>
      <c r="B76" s="393" t="s">
        <v>20</v>
      </c>
      <c r="C76" s="395" t="s">
        <v>205</v>
      </c>
      <c r="D76" s="394" t="s">
        <v>206</v>
      </c>
    </row>
    <row r="77" spans="1:6" s="300" customFormat="1">
      <c r="A77" s="869" t="s">
        <v>207</v>
      </c>
      <c r="B77" s="870"/>
      <c r="C77" s="870"/>
      <c r="D77" s="871"/>
      <c r="F77" s="312"/>
    </row>
    <row r="78" spans="1:6">
      <c r="A78" s="393" t="s">
        <v>208</v>
      </c>
      <c r="B78" s="393" t="s">
        <v>27</v>
      </c>
      <c r="C78" s="391" t="s">
        <v>209</v>
      </c>
      <c r="D78" s="394" t="s">
        <v>210</v>
      </c>
    </row>
    <row r="79" spans="1:6">
      <c r="A79" s="393" t="s">
        <v>211</v>
      </c>
      <c r="B79" s="393" t="s">
        <v>27</v>
      </c>
      <c r="C79" s="391" t="s">
        <v>212</v>
      </c>
      <c r="D79" s="394" t="s">
        <v>213</v>
      </c>
    </row>
    <row r="80" spans="1:6">
      <c r="A80" s="393" t="s">
        <v>214</v>
      </c>
      <c r="B80" s="393" t="s">
        <v>27</v>
      </c>
      <c r="C80" s="391" t="s">
        <v>215</v>
      </c>
      <c r="D80" s="394" t="s">
        <v>216</v>
      </c>
    </row>
    <row r="81" spans="1:6" ht="30">
      <c r="A81" s="393" t="s">
        <v>217</v>
      </c>
      <c r="B81" s="393" t="s">
        <v>20</v>
      </c>
      <c r="C81" s="397" t="s">
        <v>218</v>
      </c>
      <c r="D81" s="394" t="s">
        <v>219</v>
      </c>
    </row>
    <row r="82" spans="1:6" ht="30">
      <c r="A82" s="393" t="s">
        <v>220</v>
      </c>
      <c r="B82" s="393" t="s">
        <v>20</v>
      </c>
      <c r="C82" s="397" t="s">
        <v>221</v>
      </c>
      <c r="D82" s="394" t="s">
        <v>222</v>
      </c>
    </row>
    <row r="83" spans="1:6">
      <c r="A83" s="393" t="s">
        <v>223</v>
      </c>
      <c r="B83" s="393" t="s">
        <v>20</v>
      </c>
      <c r="C83" s="398" t="s">
        <v>224</v>
      </c>
      <c r="D83" s="394" t="s">
        <v>225</v>
      </c>
    </row>
    <row r="84" spans="1:6">
      <c r="A84" s="393" t="s">
        <v>226</v>
      </c>
      <c r="B84" s="393" t="s">
        <v>20</v>
      </c>
      <c r="C84" s="391" t="s">
        <v>227</v>
      </c>
      <c r="D84" s="401" t="s">
        <v>228</v>
      </c>
    </row>
    <row r="85" spans="1:6">
      <c r="A85" s="393" t="s">
        <v>229</v>
      </c>
      <c r="B85" s="393" t="s">
        <v>20</v>
      </c>
      <c r="C85" s="391" t="s">
        <v>230</v>
      </c>
      <c r="D85" s="401" t="s">
        <v>231</v>
      </c>
    </row>
    <row r="86" spans="1:6">
      <c r="A86" s="393" t="s">
        <v>232</v>
      </c>
      <c r="B86" s="393" t="s">
        <v>20</v>
      </c>
      <c r="C86" s="395" t="s">
        <v>233</v>
      </c>
      <c r="D86" s="401" t="s">
        <v>234</v>
      </c>
    </row>
    <row r="87" spans="1:6">
      <c r="A87" s="393" t="s">
        <v>235</v>
      </c>
      <c r="B87" s="393" t="s">
        <v>20</v>
      </c>
      <c r="C87" s="395" t="s">
        <v>236</v>
      </c>
      <c r="D87" s="401" t="s">
        <v>237</v>
      </c>
    </row>
    <row r="88" spans="1:6">
      <c r="A88" s="393" t="s">
        <v>238</v>
      </c>
      <c r="B88" s="393" t="s">
        <v>20</v>
      </c>
      <c r="C88" s="395" t="s">
        <v>239</v>
      </c>
      <c r="D88" s="402" t="s">
        <v>240</v>
      </c>
    </row>
    <row r="89" spans="1:6">
      <c r="A89" s="393" t="s">
        <v>241</v>
      </c>
      <c r="B89" s="393" t="s">
        <v>20</v>
      </c>
      <c r="C89" s="395" t="s">
        <v>242</v>
      </c>
      <c r="D89" s="402" t="s">
        <v>243</v>
      </c>
    </row>
    <row r="90" spans="1:6">
      <c r="A90" s="393" t="s">
        <v>244</v>
      </c>
      <c r="B90" s="393" t="s">
        <v>20</v>
      </c>
      <c r="C90" s="391" t="s">
        <v>245</v>
      </c>
      <c r="D90" s="402" t="s">
        <v>246</v>
      </c>
    </row>
    <row r="91" spans="1:6" s="300" customFormat="1">
      <c r="A91" s="869" t="s">
        <v>247</v>
      </c>
      <c r="B91" s="870"/>
      <c r="C91" s="870"/>
      <c r="D91" s="871"/>
      <c r="F91" s="312"/>
    </row>
    <row r="92" spans="1:6">
      <c r="A92" s="393" t="s">
        <v>248</v>
      </c>
      <c r="B92" s="393" t="s">
        <v>20</v>
      </c>
      <c r="C92" s="391" t="s">
        <v>249</v>
      </c>
      <c r="D92" s="403" t="s">
        <v>250</v>
      </c>
    </row>
    <row r="93" spans="1:6">
      <c r="A93" s="393" t="s">
        <v>251</v>
      </c>
      <c r="B93" s="393" t="s">
        <v>20</v>
      </c>
      <c r="C93" s="391" t="s">
        <v>252</v>
      </c>
      <c r="D93" s="403" t="s">
        <v>253</v>
      </c>
    </row>
    <row r="94" spans="1:6">
      <c r="A94" s="393" t="s">
        <v>254</v>
      </c>
      <c r="B94" s="393" t="s">
        <v>20</v>
      </c>
      <c r="C94" s="391" t="s">
        <v>2141</v>
      </c>
      <c r="D94" s="403" t="s">
        <v>256</v>
      </c>
    </row>
    <row r="95" spans="1:6" s="300" customFormat="1">
      <c r="A95" s="875"/>
      <c r="B95" s="876"/>
      <c r="C95" s="876"/>
      <c r="D95" s="877"/>
      <c r="F95" s="312"/>
    </row>
    <row r="97" spans="1:3">
      <c r="A97" s="34" t="s">
        <v>257</v>
      </c>
    </row>
    <row r="98" spans="1:3">
      <c r="A98" s="327"/>
      <c r="B98" s="327"/>
      <c r="C98" s="327"/>
    </row>
    <row r="99" spans="1:3">
      <c r="A99" s="878" t="s">
        <v>258</v>
      </c>
      <c r="B99" s="878"/>
      <c r="C99" s="878"/>
    </row>
    <row r="100" spans="1:3">
      <c r="A100" s="350"/>
      <c r="B100" s="350"/>
      <c r="C100" s="350"/>
    </row>
    <row r="101" spans="1:3" ht="13.5" customHeight="1">
      <c r="A101" s="327" t="s">
        <v>259</v>
      </c>
      <c r="B101" s="327"/>
      <c r="C101" s="327"/>
    </row>
    <row r="102" spans="1:3">
      <c r="A102" s="327" t="s">
        <v>260</v>
      </c>
      <c r="B102" s="327"/>
      <c r="C102" s="327"/>
    </row>
    <row r="103" spans="1:3">
      <c r="A103" s="327" t="s">
        <v>261</v>
      </c>
      <c r="B103" s="327"/>
    </row>
    <row r="104" spans="1:3">
      <c r="A104" s="29" t="s">
        <v>262</v>
      </c>
    </row>
    <row r="105" spans="1:3">
      <c r="A105" s="879" t="s">
        <v>263</v>
      </c>
      <c r="B105" s="879"/>
      <c r="C105" s="879"/>
    </row>
    <row r="106" spans="1:3">
      <c r="A106" s="29" t="s">
        <v>264</v>
      </c>
    </row>
    <row r="107" spans="1:3">
      <c r="A107" s="29" t="s">
        <v>265</v>
      </c>
    </row>
    <row r="108" spans="1:3">
      <c r="A108" s="29" t="s">
        <v>266</v>
      </c>
    </row>
    <row r="109" spans="1:3">
      <c r="A109" s="29" t="s">
        <v>267</v>
      </c>
    </row>
    <row r="110" spans="1:3">
      <c r="A110" s="29" t="s">
        <v>268</v>
      </c>
    </row>
    <row r="111" spans="1:3">
      <c r="A111" s="29" t="s">
        <v>269</v>
      </c>
    </row>
    <row r="112" spans="1:3">
      <c r="A112" s="29" t="s">
        <v>270</v>
      </c>
    </row>
  </sheetData>
  <autoFilter ref="A2:D95" xr:uid="{84A3946C-9A12-4E74-A9DB-B4A41BFF10B8}"/>
  <mergeCells count="24">
    <mergeCell ref="A99:C99"/>
    <mergeCell ref="A105:C105"/>
    <mergeCell ref="D2:D3"/>
    <mergeCell ref="A2:A3"/>
    <mergeCell ref="C2:C3"/>
    <mergeCell ref="A4:D4"/>
    <mergeCell ref="A8:D8"/>
    <mergeCell ref="A17:D17"/>
    <mergeCell ref="A20:D20"/>
    <mergeCell ref="A25:D25"/>
    <mergeCell ref="A30:D30"/>
    <mergeCell ref="A44:D44"/>
    <mergeCell ref="A69:D69"/>
    <mergeCell ref="A74:D74"/>
    <mergeCell ref="A77:D77"/>
    <mergeCell ref="A91:D91"/>
    <mergeCell ref="A11:D11"/>
    <mergeCell ref="A13:D13"/>
    <mergeCell ref="A95:D95"/>
    <mergeCell ref="A47:D47"/>
    <mergeCell ref="A51:D51"/>
    <mergeCell ref="A58:D58"/>
    <mergeCell ref="A61:D61"/>
    <mergeCell ref="A64:D64"/>
  </mergeCells>
  <hyperlinks>
    <hyperlink ref="C76"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7" location="'3 - EU OVC'!A1" display="Page 3" xr:uid="{8ECC69FA-A631-4D77-9A3B-384B496C749E}"/>
    <hyperlink ref="D9" location="'4 - OVA'!A1" display="Page 4" xr:uid="{137D1DAC-C722-42BE-A708-6C420CBF44BA}"/>
    <hyperlink ref="D10" location="'5 - OVB'!A1" display="Page 5" xr:uid="{C9D74643-464A-4FB5-9A24-DB9F30A23323}"/>
    <hyperlink ref="D12" location="'6 - EU PV1'!A1" display="Page 6" xr:uid="{019454E0-B210-4FCA-BA9B-203D6C5BE9F0}"/>
    <hyperlink ref="D14" location="'7 - EU CC1'!A1" display="Page 7" xr:uid="{8E1F6D85-4539-44C3-BC53-604AC955B460}"/>
    <hyperlink ref="D15" location="'8 - EU CC2'!A1" display="Page 8" xr:uid="{586C7081-080C-4779-A8E7-E50E80FC3DB1}"/>
    <hyperlink ref="D16" location="'9 - EU CCA'!A1" display="Page 9 " xr:uid="{C94470AF-FBCB-49A7-B749-C864B67933B4}"/>
    <hyperlink ref="D18" location="'10 - EU CCyB1'!A1" display="Page 10" xr:uid="{7DFE1277-C6D7-4D7E-86E2-72707334212F}"/>
    <hyperlink ref="D19" location="'11- EU CCyB2'!A1" display="Page 11" xr:uid="{36FC8B4F-5584-4609-8017-792F14FAE06B}"/>
    <hyperlink ref="D21" location="'12 - EU LR1'!A1" display="Page 12" xr:uid="{E2973574-6FA0-48BB-99ED-C8EE9BC7F7F2}"/>
    <hyperlink ref="D22" location="'13 - EU LR2'!A1" display="Page 13" xr:uid="{876C2537-2A88-48F8-994F-6D42FF0150C2}"/>
    <hyperlink ref="D23" location="'14 - EU LR3'!A1" display="Page 14" xr:uid="{39DCC2B8-250C-4F72-B74D-6D99E37B4BF9}"/>
    <hyperlink ref="D24" location="'15 - EU LRA'!A1" display="Page 15" xr:uid="{A3240966-44F6-4C93-9FFC-17F2EB2C51AA}"/>
    <hyperlink ref="D26" location="'16 - LIQA'!A1" display="Page 16" xr:uid="{503CC53F-B8E6-456C-836C-31F2B47D3985}"/>
    <hyperlink ref="D29" location="'19 - EU LIQ2'!A1" display="Page 19" xr:uid="{5BA656FD-A83B-4D40-B214-569C309EF1B9}"/>
    <hyperlink ref="D31" location="'20 - EU CRA'!A1" display="Page 20" xr:uid="{31568CC1-CA1D-41ED-948C-B53D6769A1D6}"/>
    <hyperlink ref="D32" location="'21 - EU CRB'!A1" display="Page 21" xr:uid="{FEDB689A-8F31-4F46-974A-2A185919DBE6}"/>
    <hyperlink ref="D33" location="'22 - EU CR1'!A1" display="Page 22" xr:uid="{BB09226C-B53D-4614-9260-B7A95A28B242}"/>
    <hyperlink ref="D34" location="'23 - EU CR1-A'!A1" display="Page 23" xr:uid="{DB6C1DB9-DCBE-4772-8F67-EA1BBAAFF30F}"/>
    <hyperlink ref="D35" location="'24 - EU CR2'!A1" display="Page 24" xr:uid="{CD5ADBCB-321C-479A-A967-2E8BFE7DC14A}"/>
    <hyperlink ref="D36" location="'25 - EU CR2a'!A1" display="Page 25" xr:uid="{F28DE0B3-27C7-4AB2-9A7C-D51F657C0813}"/>
    <hyperlink ref="D37" location="'26 - EU CQ1'!A1" display="Page 26" xr:uid="{838C6E75-6CEA-4F75-81D8-517E6E2BE54E}"/>
    <hyperlink ref="D38" location="'27 - EU CQ2'!A1" display="Page 27" xr:uid="{50AC1BC9-451A-4A4D-B516-21BA2CFC4666}"/>
    <hyperlink ref="D39" location="'28 - EU CQ3'!A1" display="Page 28" xr:uid="{570F1570-2FFC-4108-A146-84AE8D6DFE56}"/>
    <hyperlink ref="D40" location="'29 - EU CQ5'!A1" display="Page 29" xr:uid="{1608603F-0E68-485A-843F-F36758616EFD}"/>
    <hyperlink ref="D41" location="'30 - EU CQ6'!A1" display="Page 30" xr:uid="{33492493-97A1-4928-8AB4-378EF1DC49CC}"/>
    <hyperlink ref="D42" location="'31 - EU CQ7'!A1" display="Page 31" xr:uid="{0412C185-F266-4979-BB15-CD1B11A90207}"/>
    <hyperlink ref="D43" location="'32 - EU CQ8'!A1" display="Page 32" xr:uid="{A1099BE1-5488-46BF-AB41-1D568A47C6D7}"/>
    <hyperlink ref="D45" location="'33 - EU CRC'!A1" display="Page 33" xr:uid="{0C761253-2594-48FE-BC4F-E5F77E59CF9C}"/>
    <hyperlink ref="D46" location="'34 - EU CR3'!A1" display="Page 34" xr:uid="{1EA7BAAE-7B09-44C9-B65D-4F8B987DB348}"/>
    <hyperlink ref="D48" location="'35 - EU CRD'!A1" display="Page 35" xr:uid="{2FF7597F-3C1C-4E55-B842-BCC9DD30AB9D}"/>
    <hyperlink ref="D49" location="'36 - EU CR4'!A1" display="Page 36" xr:uid="{8E4CEC06-5581-48CF-BF45-5F66DCB93796}"/>
    <hyperlink ref="D50" location="'37 - EU CR5'!A1" display="Page 37" xr:uid="{E3D373F9-8FC9-4F5D-A00A-CECB1561817E}"/>
    <hyperlink ref="D52" location="'38 - EU CCRA '!A1" display="Page 38" xr:uid="{1915C5E4-5637-44A4-A2FD-58A749323CA8}"/>
    <hyperlink ref="D53" location="'39 - EU CCR1'!A1" display="Page 39" xr:uid="{6D13E968-FF3C-447F-A118-54565475F888}"/>
    <hyperlink ref="D54" location="'40 - EU CCR2'!A1" display="Page 40" xr:uid="{A4B353DF-1116-48C8-B5F3-136DFDC8486D}"/>
    <hyperlink ref="D55" location="'41 - EU CCR3'!A1" display="Page 41" xr:uid="{CA8098D2-CBC7-455C-9ED8-FFE2D49CD894}"/>
    <hyperlink ref="D56" location="'42 - EU CCR5 '!A1" display="Page 42" xr:uid="{32523BC8-5388-4483-A53B-B4CB4787A2A2}"/>
    <hyperlink ref="D57" location="'43 - EU CCR8'!A1" display="Page 43" xr:uid="{8D81B767-A792-4F4D-BDE4-75CD561A1174}"/>
    <hyperlink ref="D59" location="'44 - EU MR1 '!A1" display="Page 44" xr:uid="{DA14A36F-2F10-4633-B5B8-8945C9BC50CA}"/>
    <hyperlink ref="D60" location="'45 - EU MRA'!A1" display="Page 45" xr:uid="{FE435AB0-1702-4DD1-B9A4-127793A2B9FE}"/>
    <hyperlink ref="D62" location="'46 - EU ORA '!A1" display="Page 46" xr:uid="{351F1E24-0E10-474A-ACE8-C96A0FE2D4BB}"/>
    <hyperlink ref="D63" location="'47 - EU OR1'!A1" display="Page 47" xr:uid="{6DB7DF93-1FAE-4BCC-9054-10A77A29DA10}"/>
    <hyperlink ref="D65" location="'48 - EU REMA'!A1" display="Page 48" xr:uid="{09C25912-54F2-4433-BDC5-3CCC66E0EC07}"/>
    <hyperlink ref="D66" location="'49 - EU REM1'!A1" display="Page 49" xr:uid="{010ECBA4-A101-4155-945C-B718AD5FB02F}"/>
    <hyperlink ref="D67" location="'50 - EU REM2'!A1" display="Page 50" xr:uid="{6A3EE298-A56C-4ACC-9DEA-B89C98ED6DB3}"/>
    <hyperlink ref="D68" location="'51 - EU REM5 '!A1" display="Page 51" xr:uid="{4797D2C1-55A1-4F35-BCE9-502B8C487E34}"/>
    <hyperlink ref="D70" location="'52 - EU AE1'!A1" display="Page 52" xr:uid="{3A924AAC-57FB-41B5-8384-215B9DCC03E2}"/>
    <hyperlink ref="D71" location="'53 - EU AE2'!A1" display="Page 53" xr:uid="{9343BB29-7940-41EE-848A-B450243FEDC6}"/>
    <hyperlink ref="D72" location="'54 - EU AE3'!A1" display="Page 54" xr:uid="{A0195416-77C4-4B69-8F27-F186954771A3}"/>
    <hyperlink ref="D73" location="'55 - EU AE4'!A1" display="Page 55" xr:uid="{183F1030-6F54-49C0-A66E-19AA0BD0D4A6}"/>
    <hyperlink ref="D75" location="'56 - EU IRRBBA'!A1" display="Page 56" xr:uid="{1D5F3D97-220A-446C-9417-DA586CA4CE83}"/>
    <hyperlink ref="D76" location="'57 - EU IRRBB1'!A1" display="Page 57" xr:uid="{B1A85DE8-8CD9-41DB-AB16-08312EF646F2}"/>
    <hyperlink ref="D78" location="'58 - Environmental risk'!A1" display="Page 58" xr:uid="{32958B70-6671-4559-B496-AC945FF4B4F5}"/>
    <hyperlink ref="D79" location="'59 - Social risk'!A1" display="Page 59" xr:uid="{8E094134-F71A-4F3B-8A38-17513BBCA9CB}"/>
    <hyperlink ref="D80" location="'60 - Governance risk'!A1" display="Page 60" xr:uid="{A7EC281C-44BA-4913-A6D0-9137D1687B7C}"/>
    <hyperlink ref="D81" location="'61 - transition risk - temp 1'!A1" display="Page 61" xr:uid="{1323A50A-826B-4EF3-AB1B-4052403AB4E4}"/>
    <hyperlink ref="D82" location="'62 - transition risk - temp 2'!A1" display="Page 62" xr:uid="{0A5FAAF2-8ABB-4CED-B896-C6F449FD97F5}"/>
    <hyperlink ref="C83" location="'38 - transition risk - temp 3'!A1" display="Banking book - Climate change transition risk: Alignment metrics" xr:uid="{B970AFAB-0800-4C47-80F6-9F141969176D}"/>
    <hyperlink ref="D83" location="'63 - transition risk - temp 3'!A1" display="Page 63" xr:uid="{2E883D9D-89EE-45D7-8F0D-B660BB74CC72}"/>
    <hyperlink ref="D84" location="'64 - transition risk - temp 4'!A1" display="Page 64" xr:uid="{ECD7FDC2-B4ED-41AB-AAE1-C1E5C6F43E36}"/>
    <hyperlink ref="D85" location="'65 - Physical risk - temp 5'!A1" display="Page 65" xr:uid="{546A7FAC-3E3F-4EC4-A5BF-AEBA4D98325C}"/>
    <hyperlink ref="D86" location="'66 - Summary of GAR - temp 6'!A1" display="Page 66" xr:uid="{968F9FBF-06AF-4A2D-957F-5B1EB0B7AA5E}"/>
    <hyperlink ref="D87" location="'67 - Assets calc. GAR - temp 7'!A1" display="Page 67" xr:uid="{51B245A8-6B05-4E5F-94A6-F943C824E8F6}"/>
    <hyperlink ref="D88" location="'68 - GAR KPIs - temp 8'!A1" display="Page 68" xr:uid="{892BA707-8139-43BB-849F-C45602BC5E8A}"/>
    <hyperlink ref="D90" location="'70 - Mitigation - temp 10'!A1" display="Page 70" xr:uid="{0062DA17-D541-4831-85E2-0E8B03C349F7}"/>
    <hyperlink ref="D89" location="'69 BTAR- temp 9'!A1" display="Page 69" xr:uid="{42254D3D-DD2C-4AF5-A700-E1D83022286B}"/>
    <hyperlink ref="D92" location="'71 - EU KM2'!A1" display="Page 71" xr:uid="{6FB94004-E7DC-4D7F-B7FF-34D20AE63C65}"/>
    <hyperlink ref="D93" location="'72 - EU TLAC1'!A1" display="Page 72" xr:uid="{0D742A52-A16B-46A2-B237-5968F3692AD4}"/>
    <hyperlink ref="D94" location="'73 - EU TLAC3'!A1" display="Page 73" xr:uid="{627D2EB2-87E0-4E2C-892E-7B8B9C3CC63E}"/>
    <hyperlink ref="D27" location="'17 - EU LIQ B '!Udskriftsområde" display="Page 17" xr:uid="{8A3D2885-3B8D-4940-BEC6-F791550F56E4}"/>
    <hyperlink ref="D28" location="'18 - EU LIQ1'!A1" display="Page 18" xr:uid="{B067BA10-5299-4E95-861C-90F4E22CAD9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codeName="Ark30">
    <pageSetUpPr fitToPage="1"/>
  </sheetPr>
  <dimension ref="B1:N43"/>
  <sheetViews>
    <sheetView showGridLines="0" zoomScale="90" zoomScaleNormal="90" workbookViewId="0">
      <selection activeCell="D7" sqref="D7"/>
    </sheetView>
  </sheetViews>
  <sheetFormatPr defaultColWidth="9.140625" defaultRowHeight="28.5" customHeight="1"/>
  <cols>
    <col min="1" max="1" width="7" customWidth="1"/>
    <col min="3" max="3" width="51.85546875" customWidth="1"/>
    <col min="4" max="4" width="27.5703125" customWidth="1"/>
    <col min="5" max="6" width="10.7109375" customWidth="1"/>
    <col min="7" max="7" width="15.7109375" customWidth="1"/>
  </cols>
  <sheetData>
    <row r="1" spans="2:14" ht="15"/>
    <row r="2" spans="2:14" ht="21">
      <c r="B2" s="116" t="s">
        <v>1118</v>
      </c>
      <c r="C2" s="116"/>
      <c r="E2" s="1034"/>
      <c r="F2" s="1034"/>
      <c r="G2" s="289" t="s">
        <v>272</v>
      </c>
    </row>
    <row r="3" spans="2:14" ht="15.75">
      <c r="B3" s="43"/>
      <c r="C3" s="43"/>
      <c r="D3" s="43"/>
      <c r="E3" s="1034"/>
      <c r="F3" s="1034"/>
      <c r="G3" s="43"/>
    </row>
    <row r="4" spans="2:14" ht="15.75">
      <c r="B4" s="43"/>
      <c r="C4" s="43"/>
      <c r="D4" s="43"/>
      <c r="E4" s="1034"/>
      <c r="F4" s="1034"/>
      <c r="G4" s="43"/>
    </row>
    <row r="5" spans="2:14" ht="28.5" customHeight="1">
      <c r="B5" s="911" t="s">
        <v>423</v>
      </c>
      <c r="C5" s="1038"/>
      <c r="D5" s="404" t="s">
        <v>1119</v>
      </c>
      <c r="E5" s="1034"/>
      <c r="F5" s="1034"/>
      <c r="G5" s="43"/>
    </row>
    <row r="6" spans="2:14" ht="27.75" customHeight="1">
      <c r="B6" s="622" t="s">
        <v>1042</v>
      </c>
      <c r="C6" s="623" t="s">
        <v>1120</v>
      </c>
      <c r="D6" s="566">
        <v>0</v>
      </c>
      <c r="E6" s="1034"/>
      <c r="F6" s="1034"/>
      <c r="G6" s="43"/>
    </row>
    <row r="7" spans="2:14" ht="25.5">
      <c r="B7" s="622" t="s">
        <v>1044</v>
      </c>
      <c r="C7" s="623" t="s">
        <v>1121</v>
      </c>
      <c r="D7" s="624">
        <v>394.86963098800004</v>
      </c>
      <c r="E7" s="1034"/>
      <c r="F7" s="1034"/>
      <c r="G7" s="43"/>
    </row>
    <row r="8" spans="2:14" ht="28.5" customHeight="1">
      <c r="B8" s="43"/>
      <c r="C8" s="43"/>
      <c r="D8" s="43"/>
      <c r="E8" s="1034"/>
      <c r="F8" s="1034"/>
      <c r="G8" s="43"/>
    </row>
    <row r="9" spans="2:14" ht="28.5" customHeight="1">
      <c r="B9" s="1035"/>
      <c r="C9" s="1035"/>
      <c r="D9" s="43"/>
      <c r="E9" s="1034"/>
      <c r="F9" s="1034"/>
      <c r="G9" s="43"/>
    </row>
    <row r="10" spans="2:14" ht="28.5" customHeight="1">
      <c r="B10" s="43"/>
      <c r="C10" s="43"/>
      <c r="D10" s="43"/>
      <c r="E10" s="1034"/>
      <c r="F10" s="1034"/>
      <c r="G10" s="43"/>
    </row>
    <row r="11" spans="2:14" ht="28.5" customHeight="1">
      <c r="B11" s="107"/>
      <c r="C11" s="43"/>
      <c r="D11" s="43"/>
      <c r="E11" s="1034"/>
      <c r="F11" s="1034"/>
      <c r="G11" s="43"/>
      <c r="N11" s="271"/>
    </row>
    <row r="12" spans="2:14" ht="28.5" customHeight="1">
      <c r="B12" s="1039"/>
      <c r="C12" s="1039"/>
      <c r="D12" s="1039"/>
      <c r="E12" s="1039"/>
      <c r="F12" s="1039"/>
      <c r="G12" s="39"/>
    </row>
    <row r="13" spans="2:14" ht="28.5" customHeight="1">
      <c r="B13" s="1039"/>
      <c r="C13" s="1039"/>
      <c r="D13" s="1039"/>
      <c r="E13" s="1039"/>
      <c r="F13" s="1039"/>
      <c r="G13" s="39"/>
    </row>
    <row r="14" spans="2:14" ht="28.5" customHeight="1">
      <c r="B14" s="43"/>
      <c r="C14" s="43"/>
      <c r="D14" s="43"/>
      <c r="E14" s="1034"/>
      <c r="F14" s="1034"/>
      <c r="G14" s="43"/>
    </row>
    <row r="15" spans="2:14" ht="28.5" customHeight="1">
      <c r="B15" s="107"/>
      <c r="C15" s="43"/>
      <c r="D15" s="43"/>
      <c r="E15" s="1034"/>
      <c r="F15" s="1034"/>
      <c r="G15" s="43"/>
    </row>
    <row r="16" spans="2:14" ht="28.5" customHeight="1">
      <c r="B16" s="1033"/>
      <c r="C16" s="1033"/>
      <c r="D16" s="1033"/>
      <c r="E16" s="1033"/>
      <c r="F16" s="1033"/>
      <c r="G16" s="40"/>
    </row>
    <row r="17" spans="2:7" ht="48" customHeight="1">
      <c r="B17" s="1032"/>
      <c r="C17" s="1032"/>
      <c r="D17" s="1032"/>
      <c r="E17" s="1032"/>
      <c r="F17" s="1032"/>
      <c r="G17" s="40"/>
    </row>
    <row r="18" spans="2:7" ht="63.75" customHeight="1">
      <c r="B18" s="1032"/>
      <c r="C18" s="1032"/>
      <c r="D18" s="1032"/>
      <c r="E18" s="1032"/>
      <c r="F18" s="1032"/>
      <c r="G18" s="40"/>
    </row>
    <row r="43" spans="6:6" ht="28.5" customHeight="1">
      <c r="F43" s="4"/>
    </row>
  </sheetData>
  <mergeCells count="19">
    <mergeCell ref="B18:F18"/>
    <mergeCell ref="B12:F12"/>
    <mergeCell ref="B13:F13"/>
    <mergeCell ref="E14:F14"/>
    <mergeCell ref="E10:F10"/>
    <mergeCell ref="E11:F11"/>
    <mergeCell ref="E15:F15"/>
    <mergeCell ref="B16:F16"/>
    <mergeCell ref="B17:F17"/>
    <mergeCell ref="B5:C5"/>
    <mergeCell ref="E7:F7"/>
    <mergeCell ref="E8:F8"/>
    <mergeCell ref="B9:C9"/>
    <mergeCell ref="E9:F9"/>
    <mergeCell ref="E4:F4"/>
    <mergeCell ref="E2:F2"/>
    <mergeCell ref="E3:F3"/>
    <mergeCell ref="E5:F5"/>
    <mergeCell ref="E6:F6"/>
  </mergeCells>
  <hyperlinks>
    <hyperlink ref="G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F064-DE88-4874-873B-F006A4408B02}">
  <sheetPr codeName="Ark31"/>
  <dimension ref="B2:AC44"/>
  <sheetViews>
    <sheetView zoomScale="90" zoomScaleNormal="90" workbookViewId="0">
      <selection activeCell="T21" sqref="T21"/>
    </sheetView>
  </sheetViews>
  <sheetFormatPr defaultColWidth="9.140625" defaultRowHeight="15"/>
  <cols>
    <col min="1" max="2" width="9.140625" style="29"/>
    <col min="3" max="3" width="29" style="29" customWidth="1"/>
    <col min="4" max="4" width="15.5703125" style="29" customWidth="1"/>
    <col min="5" max="15" width="16.85546875" style="29" customWidth="1"/>
    <col min="16" max="17" width="10.7109375" style="29" customWidth="1"/>
    <col min="18" max="18" width="15.7109375" style="29" customWidth="1"/>
    <col min="19" max="16384" width="9.140625" style="29"/>
  </cols>
  <sheetData>
    <row r="2" spans="2:29" ht="21">
      <c r="B2" s="116" t="s">
        <v>1122</v>
      </c>
      <c r="C2" s="116"/>
      <c r="D2" s="116"/>
      <c r="E2" s="116"/>
      <c r="F2" s="116"/>
      <c r="G2" s="116"/>
      <c r="H2" s="116"/>
      <c r="J2" s="116"/>
      <c r="K2" s="116"/>
      <c r="L2" s="116"/>
      <c r="M2" s="116"/>
      <c r="N2" s="116"/>
      <c r="O2" s="116"/>
      <c r="P2" s="116"/>
      <c r="Q2" s="116"/>
      <c r="R2" s="289" t="s">
        <v>272</v>
      </c>
      <c r="S2" s="116"/>
      <c r="T2" s="116"/>
      <c r="U2" s="116"/>
      <c r="V2" s="116"/>
      <c r="W2" s="116"/>
      <c r="X2" s="116"/>
      <c r="Y2" s="116"/>
      <c r="Z2" s="116"/>
      <c r="AA2" s="116"/>
      <c r="AB2" s="116"/>
      <c r="AC2" s="116"/>
    </row>
    <row r="3" spans="2:29" ht="21">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row>
    <row r="5" spans="2:29">
      <c r="B5" s="1047" t="s">
        <v>423</v>
      </c>
      <c r="C5" s="1048"/>
      <c r="D5" s="1040" t="s">
        <v>1123</v>
      </c>
      <c r="E5" s="1041"/>
      <c r="F5" s="1041"/>
      <c r="G5" s="1041"/>
      <c r="H5" s="1041"/>
      <c r="I5" s="1041"/>
      <c r="J5" s="1041"/>
      <c r="K5" s="1041"/>
      <c r="L5" s="1041"/>
      <c r="M5" s="1041"/>
      <c r="N5" s="1041"/>
      <c r="O5" s="1042"/>
    </row>
    <row r="6" spans="2:29" ht="15" customHeight="1">
      <c r="B6" s="1049"/>
      <c r="C6" s="1050"/>
      <c r="D6" s="1043" t="s">
        <v>1031</v>
      </c>
      <c r="E6" s="1041"/>
      <c r="F6" s="1041"/>
      <c r="G6" s="1044" t="s">
        <v>1032</v>
      </c>
      <c r="H6" s="1045"/>
      <c r="I6" s="1045"/>
      <c r="J6" s="1045"/>
      <c r="K6" s="1045"/>
      <c r="L6" s="1045"/>
      <c r="M6" s="1045"/>
      <c r="N6" s="1045"/>
      <c r="O6" s="1046"/>
    </row>
    <row r="7" spans="2:29" ht="60">
      <c r="B7" s="1051"/>
      <c r="C7" s="1052"/>
      <c r="D7" s="210"/>
      <c r="E7" s="211" t="s">
        <v>1124</v>
      </c>
      <c r="F7" s="211" t="s">
        <v>1125</v>
      </c>
      <c r="G7" s="212"/>
      <c r="H7" s="211" t="s">
        <v>1126</v>
      </c>
      <c r="I7" s="211" t="s">
        <v>1127</v>
      </c>
      <c r="J7" s="211" t="s">
        <v>1128</v>
      </c>
      <c r="K7" s="211" t="s">
        <v>1129</v>
      </c>
      <c r="L7" s="211" t="s">
        <v>1130</v>
      </c>
      <c r="M7" s="211" t="s">
        <v>1131</v>
      </c>
      <c r="N7" s="211" t="s">
        <v>1132</v>
      </c>
      <c r="O7" s="213" t="s">
        <v>1109</v>
      </c>
    </row>
    <row r="8" spans="2:29" ht="30" customHeight="1">
      <c r="B8" s="214" t="s">
        <v>1040</v>
      </c>
      <c r="C8" s="215" t="s">
        <v>1041</v>
      </c>
      <c r="D8" s="216">
        <v>18141.703225350004</v>
      </c>
      <c r="E8" s="216">
        <v>18141.703225350004</v>
      </c>
      <c r="F8" s="580">
        <v>0</v>
      </c>
      <c r="G8" s="580">
        <v>0</v>
      </c>
      <c r="H8" s="580">
        <v>0</v>
      </c>
      <c r="I8" s="580">
        <v>0</v>
      </c>
      <c r="J8" s="580">
        <v>0</v>
      </c>
      <c r="K8" s="580">
        <v>0</v>
      </c>
      <c r="L8" s="580">
        <v>0</v>
      </c>
      <c r="M8" s="580">
        <v>0</v>
      </c>
      <c r="N8" s="580">
        <v>0</v>
      </c>
      <c r="O8" s="580">
        <v>0</v>
      </c>
    </row>
    <row r="9" spans="2:29">
      <c r="B9" s="217" t="s">
        <v>1042</v>
      </c>
      <c r="C9" s="218" t="s">
        <v>1043</v>
      </c>
      <c r="D9" s="219">
        <v>51713.504359352257</v>
      </c>
      <c r="E9" s="219">
        <v>51660.742850024224</v>
      </c>
      <c r="F9" s="219">
        <v>52.761509328000002</v>
      </c>
      <c r="G9" s="219">
        <v>2817.0806770850008</v>
      </c>
      <c r="H9" s="219">
        <v>2749.0841856380011</v>
      </c>
      <c r="I9" s="219">
        <v>29.569567747000001</v>
      </c>
      <c r="J9" s="219">
        <v>33.295303279999999</v>
      </c>
      <c r="K9" s="219">
        <v>4.4025021600000001</v>
      </c>
      <c r="L9" s="219">
        <v>0.72911826000000002</v>
      </c>
      <c r="M9" s="580">
        <v>0</v>
      </c>
      <c r="N9" s="580">
        <v>0</v>
      </c>
      <c r="O9" s="219">
        <v>2327.3076907380018</v>
      </c>
    </row>
    <row r="10" spans="2:29">
      <c r="B10" s="149" t="s">
        <v>1044</v>
      </c>
      <c r="C10" s="150" t="s">
        <v>1045</v>
      </c>
      <c r="D10" s="566">
        <v>0</v>
      </c>
      <c r="E10" s="566">
        <v>0</v>
      </c>
      <c r="F10" s="566">
        <v>0</v>
      </c>
      <c r="G10" s="566">
        <v>0</v>
      </c>
      <c r="H10" s="566">
        <v>0</v>
      </c>
      <c r="I10" s="566">
        <v>0</v>
      </c>
      <c r="J10" s="566">
        <v>0</v>
      </c>
      <c r="K10" s="566">
        <v>0</v>
      </c>
      <c r="L10" s="566">
        <v>0</v>
      </c>
      <c r="M10" s="566">
        <v>0</v>
      </c>
      <c r="N10" s="566">
        <v>0</v>
      </c>
      <c r="O10" s="566">
        <v>0</v>
      </c>
    </row>
    <row r="11" spans="2:29">
      <c r="B11" s="149" t="s">
        <v>1046</v>
      </c>
      <c r="C11" s="150" t="s">
        <v>1047</v>
      </c>
      <c r="D11" s="151">
        <v>0.28523181599999997</v>
      </c>
      <c r="E11" s="151">
        <v>0.28523181599999997</v>
      </c>
      <c r="F11" s="566">
        <v>0</v>
      </c>
      <c r="G11" s="566">
        <v>0</v>
      </c>
      <c r="H11" s="566">
        <v>0</v>
      </c>
      <c r="I11" s="566">
        <v>0</v>
      </c>
      <c r="J11" s="566">
        <v>0</v>
      </c>
      <c r="K11" s="566">
        <v>0</v>
      </c>
      <c r="L11" s="566">
        <v>0</v>
      </c>
      <c r="M11" s="566">
        <v>0</v>
      </c>
      <c r="N11" s="566">
        <v>0</v>
      </c>
      <c r="O11" s="566">
        <v>0</v>
      </c>
    </row>
    <row r="12" spans="2:29">
      <c r="B12" s="149" t="s">
        <v>1048</v>
      </c>
      <c r="C12" s="150" t="s">
        <v>1049</v>
      </c>
      <c r="D12" s="151">
        <v>219.27131513000015</v>
      </c>
      <c r="E12" s="151">
        <v>219.27131513000015</v>
      </c>
      <c r="F12" s="151">
        <v>0</v>
      </c>
      <c r="G12" s="151">
        <v>8</v>
      </c>
      <c r="H12" s="151">
        <v>8</v>
      </c>
      <c r="I12" s="566">
        <v>0</v>
      </c>
      <c r="J12" s="566">
        <v>0</v>
      </c>
      <c r="K12" s="566">
        <v>0</v>
      </c>
      <c r="L12" s="566">
        <v>0</v>
      </c>
      <c r="M12" s="566">
        <v>0</v>
      </c>
      <c r="N12" s="566">
        <v>0</v>
      </c>
      <c r="O12" s="151">
        <v>8</v>
      </c>
    </row>
    <row r="13" spans="2:29">
      <c r="B13" s="149" t="s">
        <v>1050</v>
      </c>
      <c r="C13" s="150" t="s">
        <v>1051</v>
      </c>
      <c r="D13" s="151">
        <v>2732.04677141101</v>
      </c>
      <c r="E13" s="151">
        <v>2732.0204683710099</v>
      </c>
      <c r="F13" s="151">
        <v>2.630304E-2</v>
      </c>
      <c r="G13" s="151">
        <v>114.25558839999999</v>
      </c>
      <c r="H13" s="151">
        <v>111.63028247</v>
      </c>
      <c r="I13" s="151">
        <v>2.6253059300000001</v>
      </c>
      <c r="J13" s="151">
        <v>0</v>
      </c>
      <c r="K13" s="566">
        <v>0</v>
      </c>
      <c r="L13" s="566">
        <v>0</v>
      </c>
      <c r="M13" s="566">
        <v>0</v>
      </c>
      <c r="N13" s="566">
        <v>0</v>
      </c>
      <c r="O13" s="151">
        <v>107.44887084899999</v>
      </c>
    </row>
    <row r="14" spans="2:29">
      <c r="B14" s="149" t="s">
        <v>1052</v>
      </c>
      <c r="C14" s="150" t="s">
        <v>1053</v>
      </c>
      <c r="D14" s="151">
        <v>18726.361311849021</v>
      </c>
      <c r="E14" s="151">
        <v>18714.303381649021</v>
      </c>
      <c r="F14" s="151">
        <v>12.057930199999999</v>
      </c>
      <c r="G14" s="151">
        <v>1091.4233122959999</v>
      </c>
      <c r="H14" s="151">
        <v>1059.3904145260001</v>
      </c>
      <c r="I14" s="151">
        <v>8.1044170999999992</v>
      </c>
      <c r="J14" s="151">
        <v>23.747893340000001</v>
      </c>
      <c r="K14" s="566">
        <v>0.18058732999999999</v>
      </c>
      <c r="L14" s="566">
        <v>0</v>
      </c>
      <c r="M14" s="566">
        <v>0</v>
      </c>
      <c r="N14" s="566">
        <v>0</v>
      </c>
      <c r="O14" s="151">
        <v>893.60057031200006</v>
      </c>
    </row>
    <row r="15" spans="2:29">
      <c r="B15" s="149" t="s">
        <v>1054</v>
      </c>
      <c r="C15" s="152" t="s">
        <v>1133</v>
      </c>
      <c r="D15" s="776">
        <v>16284.126929333021</v>
      </c>
      <c r="E15" s="776">
        <v>16279.51663487302</v>
      </c>
      <c r="F15" s="776">
        <v>4.6102944599999995</v>
      </c>
      <c r="G15" s="776">
        <v>1063.3076578660009</v>
      </c>
      <c r="H15" s="776">
        <v>1041.6544246060009</v>
      </c>
      <c r="I15" s="776">
        <v>3.4812839800000002</v>
      </c>
      <c r="J15" s="776">
        <v>18.17194928</v>
      </c>
      <c r="K15" s="776">
        <v>0</v>
      </c>
      <c r="L15" s="776">
        <v>0</v>
      </c>
      <c r="M15" s="566">
        <v>0</v>
      </c>
      <c r="N15" s="566">
        <v>0</v>
      </c>
      <c r="O15" s="776">
        <v>865.484915882</v>
      </c>
    </row>
    <row r="16" spans="2:29">
      <c r="B16" s="149" t="s">
        <v>1056</v>
      </c>
      <c r="C16" s="150" t="s">
        <v>1057</v>
      </c>
      <c r="D16" s="151">
        <v>30035.539729146221</v>
      </c>
      <c r="E16" s="151">
        <v>29994.862453058198</v>
      </c>
      <c r="F16" s="151">
        <v>40.677276087999999</v>
      </c>
      <c r="G16" s="151">
        <v>1603.4017763890008</v>
      </c>
      <c r="H16" s="151">
        <v>1570.0634886420009</v>
      </c>
      <c r="I16" s="151">
        <v>18.839844717000002</v>
      </c>
      <c r="J16" s="151">
        <v>9.5474099399999997</v>
      </c>
      <c r="K16" s="151">
        <v>4.2219148300000002</v>
      </c>
      <c r="L16" s="151">
        <v>0.72911826000000002</v>
      </c>
      <c r="M16" s="151">
        <v>0</v>
      </c>
      <c r="N16" s="566">
        <v>0</v>
      </c>
      <c r="O16" s="151">
        <v>1318.2582495770021</v>
      </c>
    </row>
    <row r="17" spans="2:15">
      <c r="B17" s="217" t="s">
        <v>1058</v>
      </c>
      <c r="C17" s="218" t="s">
        <v>1080</v>
      </c>
      <c r="D17" s="580">
        <v>0</v>
      </c>
      <c r="E17" s="580">
        <v>0</v>
      </c>
      <c r="F17" s="580">
        <v>0</v>
      </c>
      <c r="G17" s="580">
        <v>0</v>
      </c>
      <c r="H17" s="580">
        <v>0</v>
      </c>
      <c r="I17" s="580">
        <v>0</v>
      </c>
      <c r="J17" s="580">
        <v>0</v>
      </c>
      <c r="K17" s="580">
        <v>0</v>
      </c>
      <c r="L17" s="580">
        <v>0</v>
      </c>
      <c r="M17" s="580">
        <v>0</v>
      </c>
      <c r="N17" s="580">
        <v>0</v>
      </c>
      <c r="O17" s="580">
        <v>0</v>
      </c>
    </row>
    <row r="18" spans="2:15">
      <c r="B18" s="154">
        <v>100</v>
      </c>
      <c r="C18" s="150" t="s">
        <v>1045</v>
      </c>
      <c r="D18" s="566">
        <v>0</v>
      </c>
      <c r="E18" s="566">
        <v>0</v>
      </c>
      <c r="F18" s="566">
        <v>0</v>
      </c>
      <c r="G18" s="566">
        <v>0</v>
      </c>
      <c r="H18" s="566">
        <v>0</v>
      </c>
      <c r="I18" s="566">
        <v>0</v>
      </c>
      <c r="J18" s="566">
        <v>0</v>
      </c>
      <c r="K18" s="566">
        <v>0</v>
      </c>
      <c r="L18" s="566">
        <v>0</v>
      </c>
      <c r="M18" s="566">
        <v>0</v>
      </c>
      <c r="N18" s="566">
        <v>0</v>
      </c>
      <c r="O18" s="566">
        <v>0</v>
      </c>
    </row>
    <row r="19" spans="2:15">
      <c r="B19" s="149" t="s">
        <v>1061</v>
      </c>
      <c r="C19" s="150" t="s">
        <v>1047</v>
      </c>
      <c r="D19" s="566">
        <v>0</v>
      </c>
      <c r="E19" s="566">
        <v>0</v>
      </c>
      <c r="F19" s="566">
        <v>0</v>
      </c>
      <c r="G19" s="566">
        <v>0</v>
      </c>
      <c r="H19" s="566">
        <v>0</v>
      </c>
      <c r="I19" s="566">
        <v>0</v>
      </c>
      <c r="J19" s="566">
        <v>0</v>
      </c>
      <c r="K19" s="566">
        <v>0</v>
      </c>
      <c r="L19" s="566">
        <v>0</v>
      </c>
      <c r="M19" s="566">
        <v>0</v>
      </c>
      <c r="N19" s="566">
        <v>0</v>
      </c>
      <c r="O19" s="566">
        <v>0</v>
      </c>
    </row>
    <row r="20" spans="2:15">
      <c r="B20" s="149" t="s">
        <v>1062</v>
      </c>
      <c r="C20" s="150" t="s">
        <v>1049</v>
      </c>
      <c r="D20" s="566">
        <v>0</v>
      </c>
      <c r="E20" s="566">
        <v>0</v>
      </c>
      <c r="F20" s="566">
        <v>0</v>
      </c>
      <c r="G20" s="566">
        <v>0</v>
      </c>
      <c r="H20" s="566">
        <v>0</v>
      </c>
      <c r="I20" s="566">
        <v>0</v>
      </c>
      <c r="J20" s="566">
        <v>0</v>
      </c>
      <c r="K20" s="566">
        <v>0</v>
      </c>
      <c r="L20" s="566">
        <v>0</v>
      </c>
      <c r="M20" s="566">
        <v>0</v>
      </c>
      <c r="N20" s="566">
        <v>0</v>
      </c>
      <c r="O20" s="566">
        <v>0</v>
      </c>
    </row>
    <row r="21" spans="2:15">
      <c r="B21" s="149" t="s">
        <v>1063</v>
      </c>
      <c r="C21" s="150" t="s">
        <v>1051</v>
      </c>
      <c r="D21" s="566">
        <v>0</v>
      </c>
      <c r="E21" s="566">
        <v>0</v>
      </c>
      <c r="F21" s="566">
        <v>0</v>
      </c>
      <c r="G21" s="566">
        <v>0</v>
      </c>
      <c r="H21" s="566">
        <v>0</v>
      </c>
      <c r="I21" s="566">
        <v>0</v>
      </c>
      <c r="J21" s="566">
        <v>0</v>
      </c>
      <c r="K21" s="566">
        <v>0</v>
      </c>
      <c r="L21" s="566">
        <v>0</v>
      </c>
      <c r="M21" s="566">
        <v>0</v>
      </c>
      <c r="N21" s="566">
        <v>0</v>
      </c>
      <c r="O21" s="566">
        <v>0</v>
      </c>
    </row>
    <row r="22" spans="2:15">
      <c r="B22" s="149" t="s">
        <v>1064</v>
      </c>
      <c r="C22" s="150" t="s">
        <v>1053</v>
      </c>
      <c r="D22" s="566">
        <v>0</v>
      </c>
      <c r="E22" s="566">
        <v>0</v>
      </c>
      <c r="F22" s="566">
        <v>0</v>
      </c>
      <c r="G22" s="566">
        <v>0</v>
      </c>
      <c r="H22" s="566">
        <v>0</v>
      </c>
      <c r="I22" s="566">
        <v>0</v>
      </c>
      <c r="J22" s="566">
        <v>0</v>
      </c>
      <c r="K22" s="566">
        <v>0</v>
      </c>
      <c r="L22" s="566">
        <v>0</v>
      </c>
      <c r="M22" s="566">
        <v>0</v>
      </c>
      <c r="N22" s="566">
        <v>0</v>
      </c>
      <c r="O22" s="566">
        <v>0</v>
      </c>
    </row>
    <row r="23" spans="2:15">
      <c r="B23" s="217" t="s">
        <v>1065</v>
      </c>
      <c r="C23" s="218" t="s">
        <v>1134</v>
      </c>
      <c r="D23" s="219">
        <v>36417.863392579937</v>
      </c>
      <c r="E23" s="764"/>
      <c r="F23" s="764"/>
      <c r="G23" s="219">
        <v>849.75734493999983</v>
      </c>
      <c r="H23" s="764"/>
      <c r="I23" s="764"/>
      <c r="J23" s="764"/>
      <c r="K23" s="764"/>
      <c r="L23" s="764"/>
      <c r="M23" s="764"/>
      <c r="N23" s="764"/>
      <c r="O23" s="219">
        <v>669.03190870000014</v>
      </c>
    </row>
    <row r="24" spans="2:15">
      <c r="B24" s="149" t="s">
        <v>1066</v>
      </c>
      <c r="C24" s="150" t="s">
        <v>1045</v>
      </c>
      <c r="D24" s="566">
        <v>0</v>
      </c>
      <c r="E24" s="153"/>
      <c r="F24" s="153"/>
      <c r="G24" s="566">
        <v>0</v>
      </c>
      <c r="H24" s="153"/>
      <c r="I24" s="153"/>
      <c r="J24" s="153"/>
      <c r="K24" s="153"/>
      <c r="L24" s="153"/>
      <c r="M24" s="153"/>
      <c r="N24" s="153"/>
      <c r="O24" s="566">
        <v>0</v>
      </c>
    </row>
    <row r="25" spans="2:15">
      <c r="B25" s="149" t="s">
        <v>1067</v>
      </c>
      <c r="C25" s="150" t="s">
        <v>1047</v>
      </c>
      <c r="D25" s="151">
        <v>125.09857071</v>
      </c>
      <c r="E25" s="153"/>
      <c r="F25" s="153"/>
      <c r="G25" s="566">
        <v>0</v>
      </c>
      <c r="H25" s="153"/>
      <c r="I25" s="153"/>
      <c r="J25" s="153"/>
      <c r="K25" s="153"/>
      <c r="L25" s="153"/>
      <c r="M25" s="153"/>
      <c r="N25" s="153"/>
      <c r="O25" s="566">
        <v>0</v>
      </c>
    </row>
    <row r="26" spans="2:15">
      <c r="B26" s="149" t="s">
        <v>1068</v>
      </c>
      <c r="C26" s="150" t="s">
        <v>1049</v>
      </c>
      <c r="D26" s="151">
        <v>492.61827877999997</v>
      </c>
      <c r="E26" s="153"/>
      <c r="F26" s="153"/>
      <c r="G26" s="566">
        <v>0</v>
      </c>
      <c r="H26" s="153"/>
      <c r="I26" s="153"/>
      <c r="J26" s="153"/>
      <c r="K26" s="153"/>
      <c r="L26" s="153"/>
      <c r="M26" s="153"/>
      <c r="N26" s="153"/>
      <c r="O26" s="566">
        <v>0</v>
      </c>
    </row>
    <row r="27" spans="2:15">
      <c r="B27" s="149" t="s">
        <v>1069</v>
      </c>
      <c r="C27" s="150" t="s">
        <v>1051</v>
      </c>
      <c r="D27" s="151">
        <v>1893.6158570800001</v>
      </c>
      <c r="E27" s="153"/>
      <c r="F27" s="153"/>
      <c r="G27" s="151">
        <v>15.759339430000001</v>
      </c>
      <c r="H27" s="153"/>
      <c r="I27" s="153"/>
      <c r="J27" s="153"/>
      <c r="K27" s="153"/>
      <c r="L27" s="153"/>
      <c r="M27" s="153"/>
      <c r="N27" s="153"/>
      <c r="O27" s="151">
        <v>14.850867860000001</v>
      </c>
    </row>
    <row r="28" spans="2:15">
      <c r="B28" s="149" t="s">
        <v>1070</v>
      </c>
      <c r="C28" s="150" t="s">
        <v>1053</v>
      </c>
      <c r="D28" s="151">
        <v>14954.60286450001</v>
      </c>
      <c r="E28" s="153"/>
      <c r="F28" s="153"/>
      <c r="G28" s="151">
        <v>564.5418274299999</v>
      </c>
      <c r="H28" s="153"/>
      <c r="I28" s="153"/>
      <c r="J28" s="153"/>
      <c r="K28" s="153"/>
      <c r="L28" s="153"/>
      <c r="M28" s="153"/>
      <c r="N28" s="153"/>
      <c r="O28" s="151">
        <v>497.84837857000008</v>
      </c>
    </row>
    <row r="29" spans="2:15">
      <c r="B29" s="149" t="s">
        <v>1071</v>
      </c>
      <c r="C29" s="150" t="s">
        <v>1057</v>
      </c>
      <c r="D29" s="151">
        <v>18951.927821509922</v>
      </c>
      <c r="E29" s="153"/>
      <c r="F29" s="153"/>
      <c r="G29" s="151">
        <v>269.45617807999997</v>
      </c>
      <c r="H29" s="153"/>
      <c r="I29" s="153"/>
      <c r="J29" s="153"/>
      <c r="K29" s="153"/>
      <c r="L29" s="153"/>
      <c r="M29" s="153"/>
      <c r="N29" s="153"/>
      <c r="O29" s="151">
        <v>156.33266227000001</v>
      </c>
    </row>
    <row r="30" spans="2:15">
      <c r="B30" s="217" t="s">
        <v>1072</v>
      </c>
      <c r="C30" s="218" t="s">
        <v>311</v>
      </c>
      <c r="D30" s="219">
        <v>106273.0709772822</v>
      </c>
      <c r="E30" s="219">
        <v>69802.446075374231</v>
      </c>
      <c r="F30" s="219">
        <v>52.761509328000002</v>
      </c>
      <c r="G30" s="219">
        <v>3666.8380220250006</v>
      </c>
      <c r="H30" s="219">
        <v>2749.0841856380011</v>
      </c>
      <c r="I30" s="219">
        <v>29.569567747000001</v>
      </c>
      <c r="J30" s="219">
        <v>33.295303279999999</v>
      </c>
      <c r="K30" s="219">
        <v>4.4025021600000001</v>
      </c>
      <c r="L30" s="219">
        <v>0.72911826000000002</v>
      </c>
      <c r="M30" s="219">
        <v>0</v>
      </c>
      <c r="N30" s="219">
        <v>0</v>
      </c>
      <c r="O30" s="219">
        <v>2996.3395994380021</v>
      </c>
    </row>
    <row r="44" spans="6:6">
      <c r="F44" s="259"/>
    </row>
  </sheetData>
  <mergeCells count="4">
    <mergeCell ref="D5:O5"/>
    <mergeCell ref="D6:F6"/>
    <mergeCell ref="G6:O6"/>
    <mergeCell ref="B5:C7"/>
  </mergeCells>
  <hyperlinks>
    <hyperlink ref="R2" location="'Index '!A1" display="Return to index" xr:uid="{B7C7FBCB-4DC9-46EB-8BAE-C8E447A253A0}"/>
  </hyperlinks>
  <pageMargins left="0.70866141732283472" right="0.70866141732283472" top="0.74803149606299213" bottom="0.74803149606299213" header="0.31496062992125984" footer="0.31496062992125984"/>
  <pageSetup paperSize="9" scale="55" fitToHeight="0" orientation="landscape" r:id="rId1"/>
  <ignoredErrors>
    <ignoredError sqref="B8:B3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codeName="Ark32">
    <pageSetUpPr fitToPage="1"/>
  </sheetPr>
  <dimension ref="B2:N43"/>
  <sheetViews>
    <sheetView zoomScale="90" zoomScaleNormal="90" workbookViewId="0">
      <selection activeCell="W31" sqref="W31"/>
    </sheetView>
  </sheetViews>
  <sheetFormatPr defaultColWidth="9.140625" defaultRowHeight="15"/>
  <cols>
    <col min="1" max="1" width="7.140625" style="29" customWidth="1"/>
    <col min="2" max="2" width="9.140625" style="29"/>
    <col min="3" max="3" width="63.85546875" style="29" bestFit="1" customWidth="1"/>
    <col min="4" max="4" width="15.5703125" style="29" customWidth="1"/>
    <col min="5" max="5" width="16.85546875" style="29" customWidth="1"/>
    <col min="6" max="9" width="21.140625" style="29" customWidth="1"/>
    <col min="10" max="11" width="10.7109375" style="29" customWidth="1"/>
    <col min="12" max="12" width="15.7109375" style="29" customWidth="1"/>
    <col min="13" max="16384" width="9.140625" style="29"/>
  </cols>
  <sheetData>
    <row r="2" spans="2:14" ht="21">
      <c r="B2" s="116" t="s">
        <v>1135</v>
      </c>
      <c r="C2" s="116"/>
      <c r="D2" s="116"/>
      <c r="E2" s="116"/>
      <c r="F2" s="116"/>
      <c r="H2" s="116"/>
      <c r="I2" s="116"/>
      <c r="J2" s="116"/>
      <c r="K2" s="116"/>
      <c r="L2" s="289" t="s">
        <v>272</v>
      </c>
    </row>
    <row r="4" spans="2:14" ht="15" customHeight="1">
      <c r="B4" s="155"/>
      <c r="C4" s="155"/>
      <c r="D4" s="155"/>
      <c r="E4" s="155"/>
      <c r="F4" s="155"/>
      <c r="G4" s="155"/>
      <c r="H4" s="155"/>
      <c r="I4" s="155"/>
    </row>
    <row r="5" spans="2:14" ht="26.25" customHeight="1">
      <c r="B5" s="951" t="s">
        <v>423</v>
      </c>
      <c r="C5" s="952"/>
      <c r="D5" s="1053" t="s">
        <v>1136</v>
      </c>
      <c r="E5" s="1054"/>
      <c r="F5" s="1054"/>
      <c r="G5" s="1054"/>
      <c r="H5" s="1054" t="s">
        <v>1137</v>
      </c>
      <c r="I5" s="1054" t="s">
        <v>1138</v>
      </c>
    </row>
    <row r="6" spans="2:14" ht="36.75" customHeight="1">
      <c r="B6" s="1027"/>
      <c r="C6" s="1028"/>
      <c r="D6" s="1055"/>
      <c r="E6" s="1057" t="s">
        <v>1139</v>
      </c>
      <c r="F6" s="1058"/>
      <c r="G6" s="1054" t="s">
        <v>1140</v>
      </c>
      <c r="H6" s="1054"/>
      <c r="I6" s="1054"/>
    </row>
    <row r="7" spans="2:14" ht="36.75" customHeight="1">
      <c r="B7" s="1029"/>
      <c r="C7" s="1030"/>
      <c r="D7" s="1056"/>
      <c r="E7" s="220"/>
      <c r="F7" s="221" t="s">
        <v>1109</v>
      </c>
      <c r="G7" s="1054"/>
      <c r="H7" s="1054"/>
      <c r="I7" s="1054"/>
    </row>
    <row r="8" spans="2:14" ht="18" customHeight="1">
      <c r="B8" s="156" t="s">
        <v>1042</v>
      </c>
      <c r="C8" s="157" t="s">
        <v>1141</v>
      </c>
      <c r="D8" s="158">
        <v>1303.8189565580001</v>
      </c>
      <c r="E8" s="158">
        <v>172.93232716600002</v>
      </c>
      <c r="F8" s="158">
        <v>122.227280736</v>
      </c>
      <c r="G8" s="158">
        <v>1303.8189565580001</v>
      </c>
      <c r="H8" s="158">
        <v>72.587833290565001</v>
      </c>
      <c r="I8" s="566">
        <v>0</v>
      </c>
    </row>
    <row r="9" spans="2:14" ht="18" customHeight="1">
      <c r="B9" s="160" t="s">
        <v>1044</v>
      </c>
      <c r="C9" s="161" t="s">
        <v>1142</v>
      </c>
      <c r="D9" s="162">
        <v>6.7043798199999998</v>
      </c>
      <c r="E9" s="162">
        <v>4.58246E-3</v>
      </c>
      <c r="F9" s="162">
        <v>0</v>
      </c>
      <c r="G9" s="162">
        <v>6.7043798199999998</v>
      </c>
      <c r="H9" s="159">
        <v>1.0571588431079601E-2</v>
      </c>
      <c r="I9" s="566">
        <v>0</v>
      </c>
    </row>
    <row r="10" spans="2:14" ht="18" customHeight="1">
      <c r="B10" s="160" t="s">
        <v>1046</v>
      </c>
      <c r="C10" s="163" t="s">
        <v>1143</v>
      </c>
      <c r="D10" s="162">
        <v>1051.089618890999</v>
      </c>
      <c r="E10" s="162">
        <v>78.590817009000006</v>
      </c>
      <c r="F10" s="162">
        <v>77.57909703</v>
      </c>
      <c r="G10" s="162">
        <v>1051.089618890999</v>
      </c>
      <c r="H10" s="162">
        <v>45.499473476202006</v>
      </c>
      <c r="I10" s="566">
        <v>0</v>
      </c>
    </row>
    <row r="11" spans="2:14" ht="18" customHeight="1">
      <c r="B11" s="160" t="s">
        <v>1048</v>
      </c>
      <c r="C11" s="163" t="s">
        <v>1144</v>
      </c>
      <c r="D11" s="162">
        <v>1349.8852818780001</v>
      </c>
      <c r="E11" s="162">
        <v>18.4629425</v>
      </c>
      <c r="F11" s="162">
        <v>18.450105530000002</v>
      </c>
      <c r="G11" s="162">
        <v>1349.8852818780001</v>
      </c>
      <c r="H11" s="162">
        <v>29.700577329213999</v>
      </c>
      <c r="I11" s="566">
        <v>0</v>
      </c>
      <c r="N11" s="269"/>
    </row>
    <row r="12" spans="2:14" ht="18" customHeight="1">
      <c r="B12" s="160" t="s">
        <v>1050</v>
      </c>
      <c r="C12" s="163" t="s">
        <v>1145</v>
      </c>
      <c r="D12" s="158">
        <v>7.8919978030000006</v>
      </c>
      <c r="E12" s="159">
        <v>0</v>
      </c>
      <c r="F12" s="159">
        <v>0</v>
      </c>
      <c r="G12" s="159">
        <v>7.8919978030000006</v>
      </c>
      <c r="H12" s="159">
        <v>0.11253099168393499</v>
      </c>
      <c r="I12" s="566">
        <v>0</v>
      </c>
    </row>
    <row r="13" spans="2:14" ht="18" customHeight="1">
      <c r="B13" s="160" t="s">
        <v>1052</v>
      </c>
      <c r="C13" s="163" t="s">
        <v>1146</v>
      </c>
      <c r="D13" s="158">
        <v>2293.7919741739988</v>
      </c>
      <c r="E13" s="158">
        <v>68.644042222999985</v>
      </c>
      <c r="F13" s="158">
        <v>61.473731133000001</v>
      </c>
      <c r="G13" s="158">
        <v>2293.7919741739988</v>
      </c>
      <c r="H13" s="162">
        <v>51.175805649163998</v>
      </c>
      <c r="I13" s="566">
        <v>0</v>
      </c>
    </row>
    <row r="14" spans="2:14" ht="18" customHeight="1">
      <c r="B14" s="160" t="s">
        <v>1054</v>
      </c>
      <c r="C14" s="163" t="s">
        <v>1147</v>
      </c>
      <c r="D14" s="158">
        <v>3667.8729137579999</v>
      </c>
      <c r="E14" s="158">
        <v>308.33865497400006</v>
      </c>
      <c r="F14" s="158">
        <v>226.59193833800001</v>
      </c>
      <c r="G14" s="158">
        <v>3667.8729137579999</v>
      </c>
      <c r="H14" s="158">
        <v>82.312560260331011</v>
      </c>
      <c r="I14" s="566">
        <v>0</v>
      </c>
    </row>
    <row r="15" spans="2:14" ht="18" customHeight="1">
      <c r="B15" s="160" t="s">
        <v>1056</v>
      </c>
      <c r="C15" s="163" t="s">
        <v>1148</v>
      </c>
      <c r="D15" s="162">
        <v>540.89370856200003</v>
      </c>
      <c r="E15" s="162">
        <v>5.8350156779999995</v>
      </c>
      <c r="F15" s="162">
        <v>5.8371359309999997</v>
      </c>
      <c r="G15" s="162">
        <v>540.89370856200003</v>
      </c>
      <c r="H15" s="162">
        <v>3.4497391659058003</v>
      </c>
      <c r="I15" s="566">
        <v>0</v>
      </c>
    </row>
    <row r="16" spans="2:14" ht="18" customHeight="1">
      <c r="B16" s="160" t="s">
        <v>1058</v>
      </c>
      <c r="C16" s="161" t="s">
        <v>1149</v>
      </c>
      <c r="D16" s="158">
        <v>201.288924006</v>
      </c>
      <c r="E16" s="158">
        <v>72.331271270000002</v>
      </c>
      <c r="F16" s="158">
        <v>50.72477842</v>
      </c>
      <c r="G16" s="158">
        <v>201.288924006</v>
      </c>
      <c r="H16" s="158">
        <v>12.745129148245997</v>
      </c>
      <c r="I16" s="566">
        <v>0</v>
      </c>
    </row>
    <row r="17" spans="2:9" ht="18" customHeight="1">
      <c r="B17" s="164" t="s">
        <v>1060</v>
      </c>
      <c r="C17" s="161" t="s">
        <v>1150</v>
      </c>
      <c r="D17" s="158">
        <v>141.94378326199998</v>
      </c>
      <c r="E17" s="158">
        <v>19.835099495999998</v>
      </c>
      <c r="F17" s="158">
        <v>18.341403816</v>
      </c>
      <c r="G17" s="158">
        <v>141.94378326199998</v>
      </c>
      <c r="H17" s="158">
        <v>6.3013552605331</v>
      </c>
      <c r="I17" s="566">
        <v>0</v>
      </c>
    </row>
    <row r="18" spans="2:9" ht="18" customHeight="1">
      <c r="B18" s="164" t="s">
        <v>1061</v>
      </c>
      <c r="C18" s="161" t="s">
        <v>1151</v>
      </c>
      <c r="D18" s="159">
        <v>4465.4120497240001</v>
      </c>
      <c r="E18" s="159">
        <v>256.79229760699997</v>
      </c>
      <c r="F18" s="159">
        <v>230.51597408699999</v>
      </c>
      <c r="G18" s="159">
        <v>4465.4120497240001</v>
      </c>
      <c r="H18" s="159">
        <v>110.685887867918</v>
      </c>
      <c r="I18" s="566">
        <v>0</v>
      </c>
    </row>
    <row r="19" spans="2:9" ht="18" customHeight="1">
      <c r="B19" s="160" t="s">
        <v>1062</v>
      </c>
      <c r="C19" s="163" t="s">
        <v>1152</v>
      </c>
      <c r="D19" s="158">
        <v>0</v>
      </c>
      <c r="E19" s="158">
        <v>0</v>
      </c>
      <c r="F19" s="158">
        <v>0</v>
      </c>
      <c r="G19" s="158">
        <v>0</v>
      </c>
      <c r="H19" s="162">
        <v>0</v>
      </c>
      <c r="I19" s="566">
        <v>0</v>
      </c>
    </row>
    <row r="20" spans="2:9" ht="18" customHeight="1">
      <c r="B20" s="160" t="s">
        <v>1063</v>
      </c>
      <c r="C20" s="163" t="s">
        <v>1153</v>
      </c>
      <c r="D20" s="158">
        <v>413.83138177200004</v>
      </c>
      <c r="E20" s="158">
        <v>17.381555477000003</v>
      </c>
      <c r="F20" s="158">
        <v>13.860925215000002</v>
      </c>
      <c r="G20" s="158">
        <v>413.83138177200004</v>
      </c>
      <c r="H20" s="162">
        <v>8.8774754600050994</v>
      </c>
      <c r="I20" s="566">
        <v>0</v>
      </c>
    </row>
    <row r="21" spans="2:9" ht="18" customHeight="1">
      <c r="B21" s="160" t="s">
        <v>1064</v>
      </c>
      <c r="C21" s="163" t="s">
        <v>1154</v>
      </c>
      <c r="D21" s="158">
        <v>2560.0370346119985</v>
      </c>
      <c r="E21" s="158">
        <v>10.47580726</v>
      </c>
      <c r="F21" s="158">
        <v>10.347443389999999</v>
      </c>
      <c r="G21" s="158">
        <v>2560.0370346119985</v>
      </c>
      <c r="H21" s="162">
        <v>15.215522273165499</v>
      </c>
      <c r="I21" s="566">
        <v>0</v>
      </c>
    </row>
    <row r="22" spans="2:9" ht="18" customHeight="1">
      <c r="B22" s="160" t="s">
        <v>1065</v>
      </c>
      <c r="C22" s="163" t="s">
        <v>1155</v>
      </c>
      <c r="D22" s="159">
        <v>0.23312639999999998</v>
      </c>
      <c r="E22" s="159">
        <v>0.23468578000000001</v>
      </c>
      <c r="F22" s="159">
        <v>0.23468578000000001</v>
      </c>
      <c r="G22" s="159">
        <v>0.23312639999999998</v>
      </c>
      <c r="H22" s="159">
        <v>6.0345265459999999E-2</v>
      </c>
      <c r="I22" s="566">
        <v>0</v>
      </c>
    </row>
    <row r="23" spans="2:9" ht="18" customHeight="1">
      <c r="B23" s="160" t="s">
        <v>1066</v>
      </c>
      <c r="C23" s="163" t="s">
        <v>1156</v>
      </c>
      <c r="D23" s="158">
        <v>82.857145208000006</v>
      </c>
      <c r="E23" s="158">
        <v>4.9149236399999996</v>
      </c>
      <c r="F23" s="158">
        <v>0.76703121000000007</v>
      </c>
      <c r="G23" s="158">
        <v>82.857145208000006</v>
      </c>
      <c r="H23" s="162">
        <v>1.0838785662392501</v>
      </c>
      <c r="I23" s="566">
        <v>0</v>
      </c>
    </row>
    <row r="24" spans="2:9" ht="18" customHeight="1">
      <c r="B24" s="160" t="s">
        <v>1067</v>
      </c>
      <c r="C24" s="163" t="s">
        <v>1157</v>
      </c>
      <c r="D24" s="158">
        <v>653.06178991400009</v>
      </c>
      <c r="E24" s="158">
        <v>27.590025503</v>
      </c>
      <c r="F24" s="158">
        <v>27.590025503</v>
      </c>
      <c r="G24" s="158">
        <v>653.06178991400009</v>
      </c>
      <c r="H24" s="162">
        <v>21.002199059929996</v>
      </c>
      <c r="I24" s="566">
        <v>0</v>
      </c>
    </row>
    <row r="25" spans="2:9" ht="18" customHeight="1">
      <c r="B25" s="160" t="s">
        <v>1068</v>
      </c>
      <c r="C25" s="163" t="s">
        <v>1158</v>
      </c>
      <c r="D25" s="158">
        <v>182.60869477399999</v>
      </c>
      <c r="E25" s="158">
        <v>20.094424322999998</v>
      </c>
      <c r="F25" s="158">
        <v>20.094424322999998</v>
      </c>
      <c r="G25" s="158">
        <v>182.60869477399999</v>
      </c>
      <c r="H25" s="162">
        <v>14.7032245886351</v>
      </c>
      <c r="I25" s="566">
        <v>0</v>
      </c>
    </row>
    <row r="26" spans="2:9" ht="18" customHeight="1">
      <c r="B26" s="160" t="s">
        <v>1069</v>
      </c>
      <c r="C26" s="163" t="s">
        <v>1159</v>
      </c>
      <c r="D26" s="158">
        <v>894.56186302899891</v>
      </c>
      <c r="E26" s="158">
        <v>8.9648399300000001</v>
      </c>
      <c r="F26" s="158">
        <v>8.9645898699999993</v>
      </c>
      <c r="G26" s="158">
        <v>894.56186302899891</v>
      </c>
      <c r="H26" s="162">
        <v>8.6183234973211995</v>
      </c>
      <c r="I26" s="566">
        <v>0</v>
      </c>
    </row>
    <row r="27" spans="2:9" ht="18" customHeight="1">
      <c r="B27" s="217" t="s">
        <v>1070</v>
      </c>
      <c r="C27" s="222" t="s">
        <v>311</v>
      </c>
      <c r="D27" s="219">
        <v>19817.784624144995</v>
      </c>
      <c r="E27" s="219">
        <v>1091.4233122959999</v>
      </c>
      <c r="F27" s="219">
        <v>893.60057031200006</v>
      </c>
      <c r="G27" s="219">
        <v>19817.784624144995</v>
      </c>
      <c r="H27" s="219">
        <v>484.14243273895011</v>
      </c>
      <c r="I27" s="580">
        <v>0</v>
      </c>
    </row>
    <row r="43" spans="6:6">
      <c r="F43" s="259"/>
    </row>
  </sheetData>
  <mergeCells count="7">
    <mergeCell ref="B5:C7"/>
    <mergeCell ref="D5:G5"/>
    <mergeCell ref="H5:H7"/>
    <mergeCell ref="I5:I7"/>
    <mergeCell ref="D6:D7"/>
    <mergeCell ref="E6:F6"/>
    <mergeCell ref="G6:G7"/>
  </mergeCells>
  <hyperlinks>
    <hyperlink ref="L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codeName="Ark33">
    <pageSetUpPr fitToPage="1"/>
  </sheetPr>
  <dimension ref="B1:Q43"/>
  <sheetViews>
    <sheetView zoomScale="90" zoomScaleNormal="90" workbookViewId="0">
      <selection activeCell="O1" sqref="O1:P1048576"/>
    </sheetView>
  </sheetViews>
  <sheetFormatPr defaultColWidth="9.140625" defaultRowHeight="15"/>
  <cols>
    <col min="1" max="1" width="5.5703125" style="29" customWidth="1"/>
    <col min="2" max="2" width="9.140625" style="29"/>
    <col min="3" max="3" width="40.5703125" style="29" customWidth="1"/>
    <col min="4" max="14" width="15.5703125" style="29" customWidth="1"/>
    <col min="15" max="16" width="10.7109375" style="29" customWidth="1"/>
    <col min="17" max="17" width="15.7109375" style="29" customWidth="1"/>
    <col min="18" max="16384" width="9.140625" style="29"/>
  </cols>
  <sheetData>
    <row r="1" spans="2:17" ht="22.5" customHeight="1"/>
    <row r="2" spans="2:17" ht="21">
      <c r="B2" s="116" t="s">
        <v>1160</v>
      </c>
      <c r="Q2" s="289" t="s">
        <v>272</v>
      </c>
    </row>
    <row r="5" spans="2:17">
      <c r="B5" s="1047" t="s">
        <v>423</v>
      </c>
      <c r="C5" s="1048"/>
      <c r="D5" s="223" t="s">
        <v>1161</v>
      </c>
      <c r="E5" s="224"/>
      <c r="F5" s="225"/>
      <c r="G5" s="225"/>
      <c r="H5" s="225"/>
      <c r="I5" s="225"/>
      <c r="J5" s="225"/>
      <c r="K5" s="225"/>
      <c r="L5" s="225"/>
      <c r="M5" s="225"/>
      <c r="N5" s="226"/>
    </row>
    <row r="6" spans="2:17">
      <c r="B6" s="1049"/>
      <c r="C6" s="1050"/>
      <c r="D6" s="1059"/>
      <c r="E6" s="1060" t="s">
        <v>1031</v>
      </c>
      <c r="F6" s="1061"/>
      <c r="G6" s="1062" t="s">
        <v>1032</v>
      </c>
      <c r="H6" s="1063"/>
      <c r="I6" s="1063"/>
      <c r="J6" s="1063"/>
      <c r="K6" s="1063"/>
      <c r="L6" s="1063"/>
      <c r="M6" s="1063"/>
      <c r="N6" s="1063"/>
    </row>
    <row r="7" spans="2:17" ht="60">
      <c r="B7" s="1051"/>
      <c r="C7" s="1052"/>
      <c r="D7" s="1040"/>
      <c r="E7" s="227"/>
      <c r="F7" s="228" t="s">
        <v>1125</v>
      </c>
      <c r="G7" s="229"/>
      <c r="H7" s="228" t="s">
        <v>1126</v>
      </c>
      <c r="I7" s="228" t="s">
        <v>1127</v>
      </c>
      <c r="J7" s="228" t="s">
        <v>1128</v>
      </c>
      <c r="K7" s="228" t="s">
        <v>1129</v>
      </c>
      <c r="L7" s="228" t="s">
        <v>1130</v>
      </c>
      <c r="M7" s="228" t="s">
        <v>1131</v>
      </c>
      <c r="N7" s="228" t="s">
        <v>1132</v>
      </c>
    </row>
    <row r="8" spans="2:17">
      <c r="B8" s="165" t="s">
        <v>1042</v>
      </c>
      <c r="C8" s="166" t="s">
        <v>1090</v>
      </c>
      <c r="D8" s="545">
        <v>54530.585036436416</v>
      </c>
      <c r="E8" s="545">
        <v>51713.504359351915</v>
      </c>
      <c r="F8" s="545">
        <v>52.76150932800001</v>
      </c>
      <c r="G8" s="545">
        <v>2817.0806770850054</v>
      </c>
      <c r="H8" s="545">
        <v>2749.0841856380039</v>
      </c>
      <c r="I8" s="545">
        <v>67.996491446999997</v>
      </c>
      <c r="J8" s="545">
        <v>29.569567747000001</v>
      </c>
      <c r="K8" s="545">
        <v>33.295303279999999</v>
      </c>
      <c r="L8" s="545">
        <v>4.4025021600000001</v>
      </c>
      <c r="M8" s="545">
        <v>0.72911826000000002</v>
      </c>
      <c r="N8" s="545">
        <v>0</v>
      </c>
    </row>
    <row r="9" spans="2:17">
      <c r="B9" s="149" t="s">
        <v>1044</v>
      </c>
      <c r="C9" s="150" t="s">
        <v>1162</v>
      </c>
      <c r="D9" s="545">
        <v>46900.759668621016</v>
      </c>
      <c r="E9" s="545">
        <v>44312.456836057208</v>
      </c>
      <c r="F9" s="545">
        <v>50.491806189999998</v>
      </c>
      <c r="G9" s="545">
        <v>2588.3028325640012</v>
      </c>
      <c r="H9" s="545">
        <v>2521.0094630850008</v>
      </c>
      <c r="I9" s="545">
        <v>67.293369479000006</v>
      </c>
      <c r="J9" s="545">
        <v>29.002977219000005</v>
      </c>
      <c r="K9" s="545">
        <v>33.158771839999993</v>
      </c>
      <c r="L9" s="545">
        <v>4.4025021600000001</v>
      </c>
      <c r="M9" s="545">
        <v>0.72911826000000002</v>
      </c>
      <c r="N9" s="545">
        <v>0</v>
      </c>
    </row>
    <row r="10" spans="2:17" ht="30">
      <c r="B10" s="149" t="s">
        <v>1046</v>
      </c>
      <c r="C10" s="150" t="s">
        <v>1163</v>
      </c>
      <c r="D10" s="545">
        <v>27590.861491195505</v>
      </c>
      <c r="E10" s="545">
        <v>26077.489987052399</v>
      </c>
      <c r="F10" s="545">
        <v>16.481542904387322</v>
      </c>
      <c r="G10" s="545">
        <v>1513.3715041430248</v>
      </c>
      <c r="H10" s="545">
        <v>1495.3641874193979</v>
      </c>
      <c r="I10" s="545">
        <v>18.007316723626609</v>
      </c>
      <c r="J10" s="545">
        <v>8.7932637961652897</v>
      </c>
      <c r="K10" s="545">
        <v>7.8267156509086808</v>
      </c>
      <c r="L10" s="545">
        <v>1.0780745965526399</v>
      </c>
      <c r="M10" s="545">
        <v>0.30926268000000001</v>
      </c>
      <c r="N10" s="545">
        <v>0</v>
      </c>
    </row>
    <row r="11" spans="2:17">
      <c r="B11" s="1064">
        <v>40</v>
      </c>
      <c r="C11" s="168" t="s">
        <v>1164</v>
      </c>
      <c r="D11" s="1065">
        <v>6396.9552568365807</v>
      </c>
      <c r="E11" s="1065">
        <v>6134.8228791677802</v>
      </c>
      <c r="F11" s="1068"/>
      <c r="G11" s="1071">
        <v>262.1323776688057</v>
      </c>
      <c r="H11" s="1071">
        <v>260.46145089880565</v>
      </c>
      <c r="I11" s="1068"/>
      <c r="J11" s="1068"/>
      <c r="K11" s="1068"/>
      <c r="L11" s="1068"/>
      <c r="M11" s="1068"/>
      <c r="N11" s="1072"/>
    </row>
    <row r="12" spans="2:17">
      <c r="B12" s="1064"/>
      <c r="C12" s="169" t="s">
        <v>1165</v>
      </c>
      <c r="D12" s="1066"/>
      <c r="E12" s="1066"/>
      <c r="F12" s="1069"/>
      <c r="G12" s="1071"/>
      <c r="H12" s="1071"/>
      <c r="I12" s="1069"/>
      <c r="J12" s="1069"/>
      <c r="K12" s="1069"/>
      <c r="L12" s="1069"/>
      <c r="M12" s="1069"/>
      <c r="N12" s="1069"/>
    </row>
    <row r="13" spans="2:17">
      <c r="B13" s="1064"/>
      <c r="C13" s="170" t="s">
        <v>1166</v>
      </c>
      <c r="D13" s="1067"/>
      <c r="E13" s="1067"/>
      <c r="F13" s="1070"/>
      <c r="G13" s="1071"/>
      <c r="H13" s="1071"/>
      <c r="I13" s="1070"/>
      <c r="J13" s="1070"/>
      <c r="K13" s="1070"/>
      <c r="L13" s="1070"/>
      <c r="M13" s="1070"/>
      <c r="N13" s="1070"/>
    </row>
    <row r="14" spans="2:17">
      <c r="B14" s="1064">
        <v>50</v>
      </c>
      <c r="C14" s="171" t="s">
        <v>1167</v>
      </c>
      <c r="D14" s="1073">
        <v>7656.7229187107696</v>
      </c>
      <c r="E14" s="1073">
        <v>7336.4397959191301</v>
      </c>
      <c r="F14" s="1068"/>
      <c r="G14" s="1071">
        <v>320.28312279163703</v>
      </c>
      <c r="H14" s="1071">
        <v>316.83635951891898</v>
      </c>
      <c r="I14" s="1068"/>
      <c r="J14" s="1068"/>
      <c r="K14" s="1068"/>
      <c r="L14" s="1068"/>
      <c r="M14" s="1068"/>
      <c r="N14" s="1068"/>
    </row>
    <row r="15" spans="2:17">
      <c r="B15" s="1064"/>
      <c r="C15" s="169" t="s">
        <v>1168</v>
      </c>
      <c r="D15" s="1066"/>
      <c r="E15" s="1066"/>
      <c r="F15" s="1069"/>
      <c r="G15" s="1071"/>
      <c r="H15" s="1071"/>
      <c r="I15" s="1069"/>
      <c r="J15" s="1069"/>
      <c r="K15" s="1069"/>
      <c r="L15" s="1069"/>
      <c r="M15" s="1069"/>
      <c r="N15" s="1069"/>
    </row>
    <row r="16" spans="2:17">
      <c r="B16" s="1064"/>
      <c r="C16" s="170" t="s">
        <v>1169</v>
      </c>
      <c r="D16" s="1067"/>
      <c r="E16" s="1067"/>
      <c r="F16" s="1070"/>
      <c r="G16" s="1071"/>
      <c r="H16" s="1071"/>
      <c r="I16" s="1070"/>
      <c r="J16" s="1070"/>
      <c r="K16" s="1070"/>
      <c r="L16" s="1070"/>
      <c r="M16" s="1070"/>
      <c r="N16" s="1070"/>
    </row>
    <row r="17" spans="2:14" ht="13.5" customHeight="1">
      <c r="B17" s="1074">
        <v>60</v>
      </c>
      <c r="C17" s="168" t="s">
        <v>1170</v>
      </c>
      <c r="D17" s="1073">
        <v>6700.7686657979002</v>
      </c>
      <c r="E17" s="1073">
        <v>6064.85558471072</v>
      </c>
      <c r="F17" s="1068"/>
      <c r="G17" s="1071">
        <v>635.91308108717794</v>
      </c>
      <c r="H17" s="1071">
        <v>630.72191620626904</v>
      </c>
      <c r="I17" s="1068"/>
      <c r="J17" s="1068"/>
      <c r="K17" s="1068"/>
      <c r="L17" s="1068"/>
      <c r="M17" s="1068"/>
      <c r="N17" s="1068"/>
    </row>
    <row r="18" spans="2:14">
      <c r="B18" s="1074"/>
      <c r="C18" s="170" t="s">
        <v>1171</v>
      </c>
      <c r="D18" s="1067"/>
      <c r="E18" s="1075"/>
      <c r="F18" s="1070"/>
      <c r="G18" s="1071"/>
      <c r="H18" s="1071"/>
      <c r="I18" s="1069"/>
      <c r="J18" s="1069"/>
      <c r="K18" s="1069"/>
      <c r="L18" s="1069"/>
      <c r="M18" s="1069"/>
      <c r="N18" s="1069"/>
    </row>
    <row r="19" spans="2:14" ht="30">
      <c r="B19" s="149" t="s">
        <v>1054</v>
      </c>
      <c r="C19" s="150" t="s">
        <v>1172</v>
      </c>
      <c r="D19" s="167">
        <v>1054.712188561959</v>
      </c>
      <c r="E19" s="566">
        <v>311.41832157471902</v>
      </c>
      <c r="F19" s="566">
        <v>0.96352598817091994</v>
      </c>
      <c r="G19" s="545">
        <v>743.29386698723999</v>
      </c>
      <c r="H19" s="545">
        <v>716.30294974442006</v>
      </c>
      <c r="I19" s="545">
        <v>26.990917242822999</v>
      </c>
      <c r="J19" s="545">
        <v>9.7215360652647096</v>
      </c>
      <c r="K19" s="545">
        <v>14.734001174111299</v>
      </c>
      <c r="L19" s="545">
        <v>2.1349970434473602</v>
      </c>
      <c r="M19" s="566">
        <v>0.40038296000000001</v>
      </c>
      <c r="N19" s="566">
        <v>0</v>
      </c>
    </row>
    <row r="20" spans="2:14">
      <c r="B20" s="149" t="s">
        <v>1056</v>
      </c>
      <c r="C20" s="150" t="s">
        <v>1173</v>
      </c>
      <c r="D20" s="153"/>
      <c r="E20" s="153"/>
      <c r="F20" s="153"/>
      <c r="G20" s="153"/>
      <c r="H20" s="153"/>
      <c r="I20" s="153"/>
      <c r="J20" s="153"/>
      <c r="K20" s="153"/>
      <c r="L20" s="153"/>
      <c r="M20" s="153"/>
      <c r="N20" s="153"/>
    </row>
    <row r="21" spans="2:14" ht="30">
      <c r="B21" s="149" t="s">
        <v>1058</v>
      </c>
      <c r="C21" s="150" t="s">
        <v>1174</v>
      </c>
      <c r="D21" s="545">
        <v>37386.075598858333</v>
      </c>
      <c r="E21" s="545">
        <v>35806.337907970134</v>
      </c>
      <c r="F21" s="545">
        <v>34.260070263309821</v>
      </c>
      <c r="G21" s="545">
        <v>1579.7376908881361</v>
      </c>
      <c r="H21" s="545">
        <v>1544.978390991959</v>
      </c>
      <c r="I21" s="545">
        <v>34.759299896176607</v>
      </c>
      <c r="J21" s="545">
        <v>17.240688683735289</v>
      </c>
      <c r="K21" s="545">
        <v>14.926184945888679</v>
      </c>
      <c r="L21" s="545">
        <v>2.2636909665526401</v>
      </c>
      <c r="M21" s="566">
        <v>0.32873530000000001</v>
      </c>
      <c r="N21" s="566">
        <v>0</v>
      </c>
    </row>
    <row r="22" spans="2:14">
      <c r="B22" s="149" t="s">
        <v>1060</v>
      </c>
      <c r="C22" s="150" t="s">
        <v>1175</v>
      </c>
      <c r="D22" s="545">
        <v>27590.861491195505</v>
      </c>
      <c r="E22" s="545">
        <v>26077.489987052399</v>
      </c>
      <c r="F22" s="545">
        <v>16.481542904387322</v>
      </c>
      <c r="G22" s="545">
        <v>1513.3715041430248</v>
      </c>
      <c r="H22" s="545">
        <v>1495.3641874193979</v>
      </c>
      <c r="I22" s="545">
        <v>18.007316723626609</v>
      </c>
      <c r="J22" s="545">
        <v>8.7932637961652897</v>
      </c>
      <c r="K22" s="545">
        <v>7.8267156509086808</v>
      </c>
      <c r="L22" s="545">
        <v>1.0780745965526399</v>
      </c>
      <c r="M22" s="566">
        <v>0.30926268000000001</v>
      </c>
      <c r="N22" s="566">
        <v>0</v>
      </c>
    </row>
    <row r="23" spans="2:14">
      <c r="B23" s="149" t="s">
        <v>1061</v>
      </c>
      <c r="C23" s="150" t="s">
        <v>1176</v>
      </c>
      <c r="D23" s="566">
        <v>0</v>
      </c>
      <c r="E23" s="566">
        <v>0</v>
      </c>
      <c r="F23" s="566">
        <v>0</v>
      </c>
      <c r="G23" s="566">
        <v>0</v>
      </c>
      <c r="H23" s="566">
        <v>0</v>
      </c>
      <c r="I23" s="566">
        <v>0</v>
      </c>
      <c r="J23" s="566">
        <v>0</v>
      </c>
      <c r="K23" s="566">
        <v>0</v>
      </c>
      <c r="L23" s="566">
        <v>0</v>
      </c>
      <c r="M23" s="566">
        <v>0</v>
      </c>
      <c r="N23" s="566">
        <v>0</v>
      </c>
    </row>
    <row r="24" spans="2:14">
      <c r="B24" s="149" t="s">
        <v>1062</v>
      </c>
      <c r="C24" s="150" t="s">
        <v>1175</v>
      </c>
      <c r="D24" s="566">
        <v>0</v>
      </c>
      <c r="E24" s="566">
        <v>0</v>
      </c>
      <c r="F24" s="566">
        <v>0</v>
      </c>
      <c r="G24" s="566">
        <v>0</v>
      </c>
      <c r="H24" s="566">
        <v>0</v>
      </c>
      <c r="I24" s="566">
        <v>0</v>
      </c>
      <c r="J24" s="566">
        <v>0</v>
      </c>
      <c r="K24" s="566">
        <v>0</v>
      </c>
      <c r="L24" s="566">
        <v>0</v>
      </c>
      <c r="M24" s="566">
        <v>0</v>
      </c>
      <c r="N24" s="566">
        <v>0</v>
      </c>
    </row>
    <row r="25" spans="2:14">
      <c r="B25" s="149" t="s">
        <v>1063</v>
      </c>
      <c r="C25" s="150" t="s">
        <v>1177</v>
      </c>
      <c r="D25" s="566">
        <v>0</v>
      </c>
      <c r="E25" s="566">
        <v>0</v>
      </c>
      <c r="F25" s="566">
        <v>0</v>
      </c>
      <c r="G25" s="566">
        <v>0</v>
      </c>
      <c r="H25" s="566">
        <v>0</v>
      </c>
      <c r="I25" s="566">
        <v>0</v>
      </c>
      <c r="J25" s="566">
        <v>0</v>
      </c>
      <c r="K25" s="566">
        <v>0</v>
      </c>
      <c r="L25" s="566">
        <v>0</v>
      </c>
      <c r="M25" s="566">
        <v>0</v>
      </c>
      <c r="N25" s="566">
        <v>0</v>
      </c>
    </row>
    <row r="26" spans="2:14">
      <c r="B26" s="149" t="s">
        <v>1064</v>
      </c>
      <c r="C26" s="150" t="s">
        <v>1178</v>
      </c>
      <c r="D26" s="566">
        <v>0</v>
      </c>
      <c r="E26" s="566">
        <v>0</v>
      </c>
      <c r="F26" s="566">
        <v>0</v>
      </c>
      <c r="G26" s="566">
        <v>0</v>
      </c>
      <c r="H26" s="566">
        <v>0</v>
      </c>
      <c r="I26" s="566">
        <v>0</v>
      </c>
      <c r="J26" s="566">
        <v>0</v>
      </c>
      <c r="K26" s="566">
        <v>0</v>
      </c>
      <c r="L26" s="566">
        <v>0</v>
      </c>
      <c r="M26" s="566">
        <v>0</v>
      </c>
      <c r="N26" s="566">
        <v>0</v>
      </c>
    </row>
    <row r="43" spans="6:6">
      <c r="F43" s="259"/>
    </row>
  </sheetData>
  <mergeCells count="40">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 ref="K14:K16"/>
    <mergeCell ref="L14:L16"/>
    <mergeCell ref="M14:M16"/>
    <mergeCell ref="J11:J13"/>
    <mergeCell ref="K11:K13"/>
    <mergeCell ref="L11:L13"/>
    <mergeCell ref="M11:M13"/>
    <mergeCell ref="B14:B16"/>
    <mergeCell ref="D14:D16"/>
    <mergeCell ref="E14:E16"/>
    <mergeCell ref="F14:F16"/>
    <mergeCell ref="G14:G16"/>
    <mergeCell ref="D6:D7"/>
    <mergeCell ref="E6:F6"/>
    <mergeCell ref="G6:N6"/>
    <mergeCell ref="B11:B13"/>
    <mergeCell ref="D11:D13"/>
    <mergeCell ref="E11:E13"/>
    <mergeCell ref="F11:F13"/>
    <mergeCell ref="G11:G13"/>
    <mergeCell ref="H11:H13"/>
    <mergeCell ref="I11:I13"/>
    <mergeCell ref="N11:N13"/>
    <mergeCell ref="B5:C7"/>
  </mergeCells>
  <hyperlinks>
    <hyperlink ref="Q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sheetPr codeName="Ark34"/>
  <dimension ref="B1:H39"/>
  <sheetViews>
    <sheetView zoomScale="90" zoomScaleNormal="90" workbookViewId="0">
      <selection activeCell="N21" sqref="N21"/>
    </sheetView>
  </sheetViews>
  <sheetFormatPr defaultColWidth="20.5703125" defaultRowHeight="15"/>
  <cols>
    <col min="1" max="1" width="5.140625" style="35" customWidth="1"/>
    <col min="2" max="2" width="6.85546875" style="35" customWidth="1"/>
    <col min="3" max="3" width="37.5703125" style="35" customWidth="1"/>
    <col min="4" max="4" width="28" style="35" customWidth="1"/>
    <col min="5" max="5" width="31.42578125" style="35" customWidth="1"/>
    <col min="6" max="7" width="10.7109375" style="35" customWidth="1"/>
    <col min="8" max="8" width="15.7109375" style="35" customWidth="1"/>
    <col min="9" max="16384" width="20.5703125" style="35"/>
  </cols>
  <sheetData>
    <row r="1" spans="2:8" ht="21" customHeight="1"/>
    <row r="2" spans="2:8" ht="21">
      <c r="B2" s="116" t="s">
        <v>1179</v>
      </c>
      <c r="C2" s="116"/>
      <c r="D2" s="116"/>
      <c r="E2" s="116"/>
      <c r="F2" s="301"/>
      <c r="H2" s="289" t="s">
        <v>272</v>
      </c>
    </row>
    <row r="3" spans="2:8" ht="15.75">
      <c r="B3" s="301"/>
      <c r="C3" s="301"/>
      <c r="D3" s="301"/>
      <c r="E3" s="301"/>
      <c r="F3" s="301"/>
      <c r="G3" s="301"/>
    </row>
    <row r="4" spans="2:8" ht="15.75">
      <c r="B4" s="301"/>
      <c r="C4" s="301"/>
      <c r="D4" s="301"/>
      <c r="E4" s="301"/>
      <c r="F4" s="301"/>
      <c r="G4" s="301"/>
    </row>
    <row r="5" spans="2:8" ht="15.75">
      <c r="B5" s="951" t="s">
        <v>423</v>
      </c>
      <c r="C5" s="952"/>
      <c r="D5" s="1077" t="s">
        <v>1180</v>
      </c>
      <c r="E5" s="1077"/>
      <c r="F5" s="301"/>
      <c r="G5" s="301"/>
    </row>
    <row r="6" spans="2:8" ht="15.75">
      <c r="B6" s="1029"/>
      <c r="C6" s="1030"/>
      <c r="D6" s="625" t="s">
        <v>1181</v>
      </c>
      <c r="E6" s="625" t="s">
        <v>1182</v>
      </c>
      <c r="F6" s="301"/>
      <c r="G6" s="301"/>
    </row>
    <row r="7" spans="2:8" ht="15.75">
      <c r="B7" s="612" t="s">
        <v>1042</v>
      </c>
      <c r="C7" s="607" t="s">
        <v>1183</v>
      </c>
      <c r="D7" s="626">
        <v>0</v>
      </c>
      <c r="E7" s="580">
        <v>0</v>
      </c>
      <c r="F7" s="301"/>
      <c r="G7" s="301"/>
    </row>
    <row r="8" spans="2:8" ht="15.75">
      <c r="B8" s="612" t="s">
        <v>1044</v>
      </c>
      <c r="C8" s="607" t="s">
        <v>1184</v>
      </c>
      <c r="D8" s="626">
        <v>1</v>
      </c>
      <c r="E8" s="580">
        <v>0</v>
      </c>
      <c r="F8" s="301"/>
      <c r="G8" s="301"/>
    </row>
    <row r="9" spans="2:8" ht="15.75">
      <c r="B9" s="596" t="s">
        <v>1046</v>
      </c>
      <c r="C9" s="395" t="s">
        <v>1185</v>
      </c>
      <c r="D9" s="545">
        <v>1</v>
      </c>
      <c r="E9" s="566">
        <v>0</v>
      </c>
      <c r="F9" s="301"/>
      <c r="G9" s="301"/>
    </row>
    <row r="10" spans="2:8" ht="15.75">
      <c r="B10" s="596" t="s">
        <v>1048</v>
      </c>
      <c r="C10" s="395" t="s">
        <v>1186</v>
      </c>
      <c r="D10" s="566">
        <v>0</v>
      </c>
      <c r="E10" s="566">
        <v>0</v>
      </c>
      <c r="F10" s="301"/>
      <c r="G10" s="301"/>
    </row>
    <row r="11" spans="2:8" ht="15.75">
      <c r="B11" s="596" t="s">
        <v>1050</v>
      </c>
      <c r="C11" s="395" t="s">
        <v>1187</v>
      </c>
      <c r="D11" s="566">
        <v>0</v>
      </c>
      <c r="E11" s="566">
        <v>0</v>
      </c>
      <c r="F11" s="301"/>
      <c r="G11" s="301"/>
    </row>
    <row r="12" spans="2:8" ht="15.75">
      <c r="B12" s="596" t="s">
        <v>1052</v>
      </c>
      <c r="C12" s="395" t="s">
        <v>1188</v>
      </c>
      <c r="D12" s="566">
        <v>0</v>
      </c>
      <c r="E12" s="566">
        <v>0</v>
      </c>
      <c r="F12" s="301"/>
      <c r="G12" s="301"/>
    </row>
    <row r="13" spans="2:8" ht="15.75">
      <c r="B13" s="596" t="s">
        <v>1054</v>
      </c>
      <c r="C13" s="395" t="s">
        <v>1189</v>
      </c>
      <c r="D13" s="566">
        <v>0</v>
      </c>
      <c r="E13" s="566">
        <v>0</v>
      </c>
      <c r="F13" s="301"/>
      <c r="G13" s="301"/>
    </row>
    <row r="14" spans="2:8" ht="15.75">
      <c r="B14" s="612" t="s">
        <v>1056</v>
      </c>
      <c r="C14" s="607" t="s">
        <v>311</v>
      </c>
      <c r="D14" s="626">
        <v>1</v>
      </c>
      <c r="E14" s="626">
        <v>0</v>
      </c>
      <c r="F14" s="301"/>
      <c r="G14" s="301"/>
    </row>
    <row r="15" spans="2:8" ht="15.75">
      <c r="B15" s="301"/>
      <c r="C15" s="301"/>
      <c r="D15" s="301"/>
      <c r="E15" s="301"/>
      <c r="F15" s="301"/>
      <c r="G15" s="301"/>
    </row>
    <row r="16" spans="2:8" ht="15.75">
      <c r="B16" s="1078"/>
      <c r="C16" s="1078"/>
      <c r="D16" s="301"/>
      <c r="E16" s="301"/>
      <c r="F16" s="301"/>
      <c r="G16" s="301"/>
    </row>
    <row r="17" spans="2:7" ht="15.75">
      <c r="B17" s="301"/>
      <c r="C17" s="301"/>
      <c r="D17" s="301"/>
      <c r="E17" s="301"/>
      <c r="F17" s="301"/>
      <c r="G17" s="301"/>
    </row>
    <row r="18" spans="2:7" ht="15.75">
      <c r="B18" s="302"/>
      <c r="C18" s="301"/>
      <c r="D18" s="301"/>
      <c r="E18" s="301"/>
      <c r="F18" s="301"/>
      <c r="G18" s="301"/>
    </row>
    <row r="19" spans="2:7">
      <c r="B19" s="1076"/>
      <c r="C19" s="1076"/>
      <c r="D19" s="1076"/>
      <c r="E19" s="1076"/>
      <c r="F19" s="1076"/>
      <c r="G19" s="1076"/>
    </row>
    <row r="20" spans="2:7" ht="36" customHeight="1">
      <c r="B20" s="1076"/>
      <c r="C20" s="1076"/>
      <c r="D20" s="1076"/>
      <c r="E20" s="1076"/>
      <c r="F20" s="1076"/>
      <c r="G20" s="1076"/>
    </row>
    <row r="21" spans="2:7" ht="60" customHeight="1">
      <c r="B21" s="1076"/>
      <c r="C21" s="1076"/>
      <c r="D21" s="1076"/>
      <c r="E21" s="1076"/>
      <c r="F21" s="1076"/>
      <c r="G21" s="1076"/>
    </row>
    <row r="22" spans="2:7" ht="15.75">
      <c r="B22" s="301"/>
      <c r="C22" s="301"/>
      <c r="D22" s="301"/>
      <c r="E22" s="301"/>
      <c r="F22" s="301"/>
      <c r="G22" s="301"/>
    </row>
    <row r="23" spans="2:7" ht="15.75">
      <c r="B23" s="302"/>
      <c r="C23" s="301"/>
      <c r="D23" s="301"/>
      <c r="E23" s="301"/>
      <c r="F23" s="301"/>
      <c r="G23" s="301"/>
    </row>
    <row r="24" spans="2:7">
      <c r="B24" s="1076"/>
      <c r="C24" s="1076"/>
      <c r="D24" s="1076"/>
      <c r="E24" s="1076"/>
      <c r="F24" s="1076"/>
      <c r="G24" s="1076"/>
    </row>
    <row r="25" spans="2:7" ht="48" customHeight="1">
      <c r="B25" s="1079"/>
      <c r="C25" s="1079"/>
      <c r="D25" s="1079"/>
      <c r="E25" s="1079"/>
      <c r="F25" s="1079"/>
      <c r="G25" s="1079"/>
    </row>
    <row r="26" spans="2:7">
      <c r="B26" s="1076"/>
      <c r="C26" s="1076"/>
      <c r="D26" s="1076"/>
      <c r="E26" s="1076"/>
      <c r="F26" s="1076"/>
      <c r="G26" s="1076"/>
    </row>
    <row r="27" spans="2:7">
      <c r="B27" s="1076"/>
      <c r="C27" s="1076"/>
      <c r="D27" s="1076"/>
      <c r="E27" s="1076"/>
      <c r="F27" s="1076"/>
      <c r="G27" s="1076"/>
    </row>
    <row r="28" spans="2:7" ht="96" customHeight="1">
      <c r="B28" s="1076"/>
      <c r="C28" s="1076"/>
      <c r="D28" s="1076"/>
      <c r="E28" s="1076"/>
      <c r="F28" s="1076"/>
      <c r="G28" s="1076"/>
    </row>
    <row r="29" spans="2:7">
      <c r="B29" s="1076"/>
      <c r="C29" s="1076"/>
      <c r="D29" s="1076"/>
      <c r="E29" s="1076"/>
      <c r="F29" s="1076"/>
      <c r="G29" s="1076"/>
    </row>
    <row r="30" spans="2:7" ht="36" customHeight="1">
      <c r="B30" s="1076"/>
      <c r="C30" s="1076"/>
      <c r="D30" s="1076"/>
      <c r="E30" s="1076"/>
      <c r="F30" s="1076"/>
      <c r="G30" s="1076"/>
    </row>
    <row r="31" spans="2:7">
      <c r="B31" s="1076"/>
      <c r="C31" s="1076"/>
      <c r="D31" s="1076"/>
      <c r="E31" s="1076"/>
      <c r="F31" s="1076"/>
      <c r="G31" s="1076"/>
    </row>
    <row r="32" spans="2:7" ht="60" customHeight="1">
      <c r="B32" s="1076"/>
      <c r="C32" s="1076"/>
      <c r="D32" s="1076"/>
      <c r="E32" s="1076"/>
      <c r="F32" s="1076"/>
      <c r="G32" s="1076"/>
    </row>
    <row r="33" spans="2:7">
      <c r="B33" s="1076"/>
      <c r="C33" s="1076"/>
      <c r="D33" s="1076"/>
      <c r="E33" s="1076"/>
      <c r="F33" s="1076"/>
      <c r="G33" s="1076"/>
    </row>
    <row r="34" spans="2:7" ht="24" customHeight="1">
      <c r="B34" s="1076"/>
      <c r="C34" s="1076"/>
      <c r="D34" s="1076"/>
      <c r="E34" s="1076"/>
      <c r="F34" s="1076"/>
      <c r="G34" s="1076"/>
    </row>
    <row r="35" spans="2:7">
      <c r="B35" s="1076"/>
      <c r="C35" s="1076"/>
      <c r="D35" s="1076"/>
      <c r="E35" s="1076"/>
      <c r="F35" s="1076"/>
      <c r="G35" s="1076"/>
    </row>
    <row r="36" spans="2:7" ht="24" customHeight="1">
      <c r="B36" s="1076"/>
      <c r="C36" s="1076"/>
      <c r="D36" s="1076"/>
      <c r="E36" s="1076"/>
      <c r="F36" s="1076"/>
      <c r="G36" s="1076"/>
    </row>
    <row r="37" spans="2:7">
      <c r="B37" s="1076"/>
      <c r="C37" s="1076"/>
      <c r="D37" s="1076"/>
      <c r="E37" s="1076"/>
      <c r="F37" s="1076"/>
      <c r="G37" s="1076"/>
    </row>
    <row r="38" spans="2:7" ht="60" customHeight="1">
      <c r="B38" s="1076"/>
      <c r="C38" s="1076"/>
      <c r="D38" s="1076"/>
      <c r="E38" s="1076"/>
      <c r="F38" s="1076"/>
      <c r="G38" s="1076"/>
    </row>
    <row r="39" spans="2:7">
      <c r="B39" s="1076"/>
      <c r="C39" s="1076"/>
      <c r="D39" s="1076"/>
      <c r="E39" s="1076"/>
      <c r="F39" s="1076"/>
      <c r="G39" s="1076"/>
    </row>
  </sheetData>
  <mergeCells count="22">
    <mergeCell ref="B29:G29"/>
    <mergeCell ref="B5:C6"/>
    <mergeCell ref="D5:E5"/>
    <mergeCell ref="B16:C16"/>
    <mergeCell ref="B19:G19"/>
    <mergeCell ref="B20:G20"/>
    <mergeCell ref="B21:G21"/>
    <mergeCell ref="B24:G24"/>
    <mergeCell ref="B25:G25"/>
    <mergeCell ref="B26:G26"/>
    <mergeCell ref="B27:G27"/>
    <mergeCell ref="B28:G28"/>
    <mergeCell ref="B36:G36"/>
    <mergeCell ref="B37:G37"/>
    <mergeCell ref="B38:G38"/>
    <mergeCell ref="B39:G39"/>
    <mergeCell ref="B30:G30"/>
    <mergeCell ref="B31:G31"/>
    <mergeCell ref="B32:G32"/>
    <mergeCell ref="B33:G33"/>
    <mergeCell ref="B34:G34"/>
    <mergeCell ref="B35:G35"/>
  </mergeCells>
  <hyperlinks>
    <hyperlink ref="H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sheetPr codeName="Ark35"/>
  <dimension ref="B1:Y42"/>
  <sheetViews>
    <sheetView zoomScale="90" zoomScaleNormal="90" workbookViewId="0">
      <selection activeCell="B32" sqref="B32:M32"/>
    </sheetView>
  </sheetViews>
  <sheetFormatPr defaultColWidth="9.140625" defaultRowHeight="15"/>
  <cols>
    <col min="1" max="1" width="4" style="35" customWidth="1"/>
    <col min="2" max="2" width="9.140625" style="35"/>
    <col min="3" max="3" width="39.5703125" style="35" customWidth="1"/>
    <col min="4" max="4" width="24.42578125" style="35" customWidth="1"/>
    <col min="5" max="5" width="26.5703125" style="35" customWidth="1"/>
    <col min="6" max="6" width="22.140625" style="35" customWidth="1"/>
    <col min="7" max="7" width="22.5703125" style="35" customWidth="1"/>
    <col min="8" max="8" width="24" style="35" customWidth="1"/>
    <col min="9" max="9" width="21" style="35" customWidth="1"/>
    <col min="10" max="10" width="26.5703125" style="35" customWidth="1"/>
    <col min="11" max="11" width="22.5703125" style="35" customWidth="1"/>
    <col min="12" max="12" width="21.42578125" style="35" customWidth="1"/>
    <col min="13" max="13" width="21.140625" style="35" customWidth="1"/>
    <col min="14" max="14" width="19.5703125" style="35" customWidth="1"/>
    <col min="15" max="15" width="26.140625" style="35" customWidth="1"/>
    <col min="16" max="17" width="10.7109375" style="35" customWidth="1"/>
    <col min="18" max="18" width="15.7109375" style="35" customWidth="1"/>
    <col min="19" max="16384" width="9.140625" style="35"/>
  </cols>
  <sheetData>
    <row r="1" spans="2:25" ht="29.25" customHeight="1"/>
    <row r="2" spans="2:25" ht="21">
      <c r="B2" s="116" t="s">
        <v>1190</v>
      </c>
      <c r="C2" s="303"/>
      <c r="D2" s="303"/>
      <c r="E2" s="303"/>
      <c r="F2" s="303"/>
      <c r="G2" s="303"/>
      <c r="J2" s="303"/>
      <c r="K2" s="303"/>
      <c r="L2" s="303"/>
      <c r="M2" s="303"/>
      <c r="N2" s="301"/>
      <c r="O2" s="301"/>
      <c r="P2" s="301"/>
      <c r="Q2" s="301"/>
      <c r="R2" s="289" t="s">
        <v>272</v>
      </c>
      <c r="S2" s="301"/>
      <c r="T2" s="301"/>
      <c r="U2" s="301"/>
      <c r="V2" s="301"/>
      <c r="W2" s="301"/>
      <c r="X2" s="301"/>
      <c r="Y2" s="301"/>
    </row>
    <row r="3" spans="2:25" ht="18.75">
      <c r="B3" s="304"/>
      <c r="C3" s="304"/>
      <c r="D3" s="304"/>
      <c r="E3" s="304"/>
      <c r="F3" s="304"/>
      <c r="G3" s="304"/>
      <c r="H3" s="304"/>
      <c r="I3" s="304"/>
      <c r="J3" s="304"/>
      <c r="K3" s="304"/>
      <c r="L3" s="304"/>
      <c r="M3" s="304"/>
      <c r="N3" s="301"/>
      <c r="O3" s="301"/>
      <c r="P3" s="301"/>
      <c r="Q3" s="301"/>
      <c r="R3" s="301"/>
      <c r="S3" s="301"/>
      <c r="T3" s="301"/>
      <c r="U3" s="301"/>
      <c r="V3" s="301"/>
      <c r="W3" s="301"/>
      <c r="X3" s="301"/>
      <c r="Y3" s="301"/>
    </row>
    <row r="4" spans="2:25" ht="15.75">
      <c r="B4" s="301"/>
      <c r="C4" s="301"/>
      <c r="D4" s="301"/>
      <c r="E4" s="301"/>
      <c r="F4" s="301"/>
      <c r="G4" s="301"/>
      <c r="H4" s="301"/>
      <c r="I4" s="301"/>
      <c r="J4" s="301"/>
      <c r="K4" s="301"/>
      <c r="L4" s="301"/>
      <c r="M4" s="301"/>
      <c r="N4" s="301"/>
      <c r="O4" s="301"/>
      <c r="P4" s="1083"/>
      <c r="Q4" s="1083"/>
      <c r="R4" s="1083"/>
      <c r="S4" s="1083"/>
      <c r="T4" s="1083"/>
      <c r="U4" s="1083"/>
      <c r="V4" s="1083"/>
      <c r="W4" s="1083"/>
      <c r="X4" s="1083"/>
      <c r="Y4" s="1083"/>
    </row>
    <row r="5" spans="2:25" ht="15" customHeight="1">
      <c r="B5" s="951" t="s">
        <v>423</v>
      </c>
      <c r="C5" s="952"/>
      <c r="D5" s="1101" t="s">
        <v>1191</v>
      </c>
      <c r="E5" s="1102"/>
      <c r="F5" s="1101" t="s">
        <v>1192</v>
      </c>
      <c r="G5" s="1102"/>
      <c r="H5" s="625"/>
      <c r="I5" s="625"/>
      <c r="J5" s="625"/>
      <c r="K5" s="625"/>
      <c r="L5" s="625"/>
      <c r="M5" s="625"/>
      <c r="N5" s="625"/>
      <c r="O5" s="625"/>
      <c r="P5" s="1083"/>
      <c r="Q5" s="1083"/>
      <c r="R5" s="1083"/>
      <c r="S5" s="1083"/>
      <c r="T5" s="1083"/>
      <c r="U5" s="1083"/>
      <c r="V5" s="1083"/>
      <c r="W5" s="1083"/>
      <c r="X5" s="1083"/>
      <c r="Y5" s="1083"/>
    </row>
    <row r="6" spans="2:25" ht="15" customHeight="1">
      <c r="B6" s="1027"/>
      <c r="C6" s="1028"/>
      <c r="D6" s="1103"/>
      <c r="E6" s="1104"/>
      <c r="F6" s="1103"/>
      <c r="G6" s="1104"/>
      <c r="H6" s="1105" t="s">
        <v>1193</v>
      </c>
      <c r="I6" s="1106"/>
      <c r="J6" s="1105" t="s">
        <v>1194</v>
      </c>
      <c r="K6" s="1106"/>
      <c r="L6" s="1105" t="s">
        <v>1195</v>
      </c>
      <c r="M6" s="1106"/>
      <c r="N6" s="1105" t="s">
        <v>1196</v>
      </c>
      <c r="O6" s="1106"/>
      <c r="P6" s="1083"/>
      <c r="Q6" s="1083"/>
      <c r="R6" s="1083"/>
      <c r="S6" s="1083"/>
      <c r="T6" s="1083"/>
      <c r="U6" s="1083"/>
      <c r="V6" s="1083"/>
      <c r="W6" s="1083"/>
      <c r="X6" s="1083"/>
      <c r="Y6" s="1083"/>
    </row>
    <row r="7" spans="2:25" ht="25.5">
      <c r="B7" s="1029"/>
      <c r="C7" s="1030"/>
      <c r="D7" s="625" t="s">
        <v>1090</v>
      </c>
      <c r="E7" s="625" t="s">
        <v>1182</v>
      </c>
      <c r="F7" s="625" t="s">
        <v>1181</v>
      </c>
      <c r="G7" s="625" t="s">
        <v>1182</v>
      </c>
      <c r="H7" s="625" t="s">
        <v>1181</v>
      </c>
      <c r="I7" s="625" t="s">
        <v>1182</v>
      </c>
      <c r="J7" s="625" t="s">
        <v>1181</v>
      </c>
      <c r="K7" s="625" t="s">
        <v>1182</v>
      </c>
      <c r="L7" s="625" t="s">
        <v>1181</v>
      </c>
      <c r="M7" s="625" t="s">
        <v>1182</v>
      </c>
      <c r="N7" s="625" t="s">
        <v>1181</v>
      </c>
      <c r="O7" s="625" t="s">
        <v>1182</v>
      </c>
      <c r="P7" s="1083"/>
      <c r="Q7" s="1083"/>
      <c r="R7" s="1083"/>
      <c r="S7" s="1083"/>
      <c r="T7" s="1083"/>
      <c r="U7" s="1083"/>
      <c r="V7" s="1083"/>
      <c r="W7" s="1083"/>
      <c r="X7" s="1083"/>
      <c r="Y7" s="1083"/>
    </row>
    <row r="8" spans="2:25" ht="30">
      <c r="B8" s="627" t="s">
        <v>1042</v>
      </c>
      <c r="C8" s="423" t="s">
        <v>1197</v>
      </c>
      <c r="D8" s="628">
        <v>0</v>
      </c>
      <c r="E8" s="628">
        <v>0</v>
      </c>
      <c r="F8" s="628">
        <v>0</v>
      </c>
      <c r="G8" s="628">
        <v>0</v>
      </c>
      <c r="H8" s="547"/>
      <c r="I8" s="547"/>
      <c r="J8" s="547"/>
      <c r="K8" s="547"/>
      <c r="L8" s="547"/>
      <c r="M8" s="547"/>
      <c r="N8" s="547"/>
      <c r="O8" s="629"/>
      <c r="P8" s="1083"/>
      <c r="Q8" s="1083"/>
      <c r="R8" s="1083"/>
      <c r="S8" s="1083"/>
      <c r="T8" s="1083"/>
      <c r="U8" s="1083"/>
      <c r="V8" s="1083"/>
      <c r="W8" s="1083"/>
      <c r="X8" s="1083"/>
      <c r="Y8" s="1083"/>
    </row>
    <row r="9" spans="2:25" ht="27.75" customHeight="1">
      <c r="B9" s="627" t="s">
        <v>1044</v>
      </c>
      <c r="C9" s="423" t="s">
        <v>1198</v>
      </c>
      <c r="D9" s="545">
        <v>2</v>
      </c>
      <c r="E9" s="610">
        <v>-1</v>
      </c>
      <c r="F9" s="630">
        <v>1</v>
      </c>
      <c r="G9" s="628">
        <v>0</v>
      </c>
      <c r="H9" s="628">
        <v>0</v>
      </c>
      <c r="I9" s="566">
        <v>0</v>
      </c>
      <c r="J9" s="566">
        <v>1</v>
      </c>
      <c r="K9" s="628">
        <v>0</v>
      </c>
      <c r="L9" s="628">
        <v>0</v>
      </c>
      <c r="M9" s="628">
        <v>0</v>
      </c>
      <c r="N9" s="628">
        <v>1</v>
      </c>
      <c r="O9" s="628">
        <v>0</v>
      </c>
      <c r="P9" s="1083"/>
      <c r="Q9" s="1083"/>
      <c r="R9" s="1083"/>
      <c r="S9" s="1083"/>
      <c r="T9" s="1083"/>
      <c r="U9" s="1083"/>
      <c r="V9" s="1083"/>
      <c r="W9" s="1083"/>
      <c r="X9" s="1083"/>
      <c r="Y9" s="1083"/>
    </row>
    <row r="10" spans="2:25">
      <c r="B10" s="1087" t="s">
        <v>1046</v>
      </c>
      <c r="C10" s="1093" t="s">
        <v>1185</v>
      </c>
      <c r="D10" s="1097">
        <v>2</v>
      </c>
      <c r="E10" s="1099">
        <v>-1</v>
      </c>
      <c r="F10" s="1095">
        <v>1</v>
      </c>
      <c r="G10" s="1085">
        <v>0</v>
      </c>
      <c r="H10" s="1085">
        <v>0</v>
      </c>
      <c r="I10" s="1085">
        <v>0</v>
      </c>
      <c r="J10" s="1095">
        <v>1</v>
      </c>
      <c r="K10" s="1085">
        <v>0</v>
      </c>
      <c r="L10" s="1085">
        <v>0</v>
      </c>
      <c r="M10" s="1085">
        <v>0</v>
      </c>
      <c r="N10" s="1085">
        <v>1</v>
      </c>
      <c r="O10" s="1085">
        <v>0</v>
      </c>
      <c r="P10" s="1082"/>
      <c r="Q10" s="1083"/>
      <c r="R10" s="1083"/>
      <c r="S10" s="1083"/>
      <c r="T10" s="1083"/>
      <c r="U10" s="1083"/>
      <c r="V10" s="1083"/>
      <c r="W10" s="1083"/>
      <c r="X10" s="1083"/>
      <c r="Y10" s="1083"/>
    </row>
    <row r="11" spans="2:25" ht="7.5" customHeight="1">
      <c r="B11" s="1088"/>
      <c r="C11" s="1094"/>
      <c r="D11" s="1098"/>
      <c r="E11" s="1100"/>
      <c r="F11" s="1096"/>
      <c r="G11" s="1086"/>
      <c r="H11" s="1086"/>
      <c r="I11" s="1086"/>
      <c r="J11" s="1096"/>
      <c r="K11" s="1086"/>
      <c r="L11" s="1086"/>
      <c r="M11" s="1086"/>
      <c r="N11" s="1086"/>
      <c r="O11" s="1086"/>
      <c r="P11" s="1082"/>
      <c r="Q11" s="1083"/>
      <c r="R11" s="1083"/>
      <c r="S11" s="1083"/>
      <c r="T11" s="1083"/>
      <c r="U11" s="1083"/>
      <c r="V11" s="1083"/>
      <c r="W11" s="1083"/>
      <c r="X11" s="1083"/>
      <c r="Y11" s="1083"/>
    </row>
    <row r="12" spans="2:25" ht="12" customHeight="1">
      <c r="B12" s="1087" t="s">
        <v>1048</v>
      </c>
      <c r="C12" s="1092" t="s">
        <v>1199</v>
      </c>
      <c r="D12" s="1090">
        <v>0</v>
      </c>
      <c r="E12" s="1085">
        <v>0</v>
      </c>
      <c r="F12" s="1085">
        <v>0</v>
      </c>
      <c r="G12" s="1085">
        <v>0</v>
      </c>
      <c r="H12" s="1085">
        <v>0</v>
      </c>
      <c r="I12" s="1085">
        <v>0</v>
      </c>
      <c r="J12" s="1085">
        <v>0</v>
      </c>
      <c r="K12" s="1085">
        <v>0</v>
      </c>
      <c r="L12" s="1085">
        <v>0</v>
      </c>
      <c r="M12" s="1085">
        <v>0</v>
      </c>
      <c r="N12" s="1085">
        <v>0</v>
      </c>
      <c r="O12" s="1085">
        <v>0</v>
      </c>
      <c r="P12" s="1083"/>
      <c r="Q12" s="1083"/>
      <c r="R12" s="1083"/>
      <c r="S12" s="1083"/>
      <c r="T12" s="1083"/>
      <c r="U12" s="1083"/>
      <c r="V12" s="1083"/>
      <c r="W12" s="1083"/>
      <c r="X12" s="1083"/>
      <c r="Y12" s="1083"/>
    </row>
    <row r="13" spans="2:25" ht="8.25" customHeight="1">
      <c r="B13" s="1088"/>
      <c r="C13" s="1092"/>
      <c r="D13" s="1091"/>
      <c r="E13" s="1086"/>
      <c r="F13" s="1086"/>
      <c r="G13" s="1086"/>
      <c r="H13" s="1086"/>
      <c r="I13" s="1086"/>
      <c r="J13" s="1086"/>
      <c r="K13" s="1086"/>
      <c r="L13" s="1086"/>
      <c r="M13" s="1086"/>
      <c r="N13" s="1086"/>
      <c r="O13" s="1086"/>
      <c r="P13" s="1083"/>
      <c r="Q13" s="1083"/>
      <c r="R13" s="1083"/>
      <c r="S13" s="1083"/>
      <c r="T13" s="1083"/>
      <c r="U13" s="1083"/>
      <c r="V13" s="1083"/>
      <c r="W13" s="1083"/>
      <c r="X13" s="1083"/>
      <c r="Y13" s="1083"/>
    </row>
    <row r="14" spans="2:25">
      <c r="B14" s="1087" t="s">
        <v>1050</v>
      </c>
      <c r="C14" s="1093" t="s">
        <v>1200</v>
      </c>
      <c r="D14" s="1090">
        <v>0</v>
      </c>
      <c r="E14" s="1085">
        <v>0</v>
      </c>
      <c r="F14" s="1085">
        <v>0</v>
      </c>
      <c r="G14" s="1085">
        <v>0</v>
      </c>
      <c r="H14" s="1085">
        <v>0</v>
      </c>
      <c r="I14" s="1085">
        <v>0</v>
      </c>
      <c r="J14" s="1085">
        <v>0</v>
      </c>
      <c r="K14" s="1085">
        <v>0</v>
      </c>
      <c r="L14" s="1085">
        <v>0</v>
      </c>
      <c r="M14" s="1085">
        <v>0</v>
      </c>
      <c r="N14" s="1085">
        <v>0</v>
      </c>
      <c r="O14" s="1085">
        <v>0</v>
      </c>
      <c r="P14" s="1083"/>
      <c r="Q14" s="1083"/>
      <c r="R14" s="1083"/>
      <c r="S14" s="1083"/>
      <c r="T14" s="1083"/>
      <c r="U14" s="1083"/>
      <c r="V14" s="1083"/>
      <c r="W14" s="1083"/>
      <c r="X14" s="1083"/>
      <c r="Y14" s="1083"/>
    </row>
    <row r="15" spans="2:25" ht="6" customHeight="1">
      <c r="B15" s="1088"/>
      <c r="C15" s="1094"/>
      <c r="D15" s="1091"/>
      <c r="E15" s="1086"/>
      <c r="F15" s="1086"/>
      <c r="G15" s="1086"/>
      <c r="H15" s="1086"/>
      <c r="I15" s="1086"/>
      <c r="J15" s="1086"/>
      <c r="K15" s="1086"/>
      <c r="L15" s="1086"/>
      <c r="M15" s="1086"/>
      <c r="N15" s="1086"/>
      <c r="O15" s="1086"/>
      <c r="P15" s="1083"/>
      <c r="Q15" s="1083"/>
      <c r="R15" s="1083"/>
      <c r="S15" s="1083"/>
      <c r="T15" s="1083"/>
      <c r="U15" s="1083"/>
      <c r="V15" s="1083"/>
      <c r="W15" s="1083"/>
      <c r="X15" s="1083"/>
      <c r="Y15" s="1083"/>
    </row>
    <row r="16" spans="2:25" ht="15.75" customHeight="1">
      <c r="B16" s="1087" t="s">
        <v>1052</v>
      </c>
      <c r="C16" s="1092" t="s">
        <v>1188</v>
      </c>
      <c r="D16" s="1090">
        <v>0</v>
      </c>
      <c r="E16" s="1085">
        <v>0</v>
      </c>
      <c r="F16" s="1085">
        <v>0</v>
      </c>
      <c r="G16" s="1085"/>
      <c r="H16" s="1085">
        <v>0</v>
      </c>
      <c r="I16" s="1085">
        <v>0</v>
      </c>
      <c r="J16" s="1085">
        <v>0</v>
      </c>
      <c r="K16" s="1085">
        <v>0</v>
      </c>
      <c r="L16" s="1085">
        <v>0</v>
      </c>
      <c r="M16" s="1085">
        <v>0</v>
      </c>
      <c r="N16" s="1085">
        <v>0</v>
      </c>
      <c r="O16" s="1085">
        <v>0</v>
      </c>
      <c r="P16" s="1083"/>
      <c r="Q16" s="1083"/>
      <c r="R16" s="1083"/>
      <c r="S16" s="1083"/>
      <c r="T16" s="1083"/>
      <c r="U16" s="1083"/>
      <c r="V16" s="1083"/>
      <c r="W16" s="1083"/>
      <c r="X16" s="1083"/>
      <c r="Y16" s="1083"/>
    </row>
    <row r="17" spans="2:25" ht="3" customHeight="1">
      <c r="B17" s="1088"/>
      <c r="C17" s="1092"/>
      <c r="D17" s="1091"/>
      <c r="E17" s="1086"/>
      <c r="F17" s="1086"/>
      <c r="G17" s="1086"/>
      <c r="H17" s="1086"/>
      <c r="I17" s="1086"/>
      <c r="J17" s="1086"/>
      <c r="K17" s="1086"/>
      <c r="L17" s="1086"/>
      <c r="M17" s="1086"/>
      <c r="N17" s="1086"/>
      <c r="O17" s="1086"/>
      <c r="P17" s="305"/>
      <c r="Q17" s="305"/>
      <c r="R17" s="305"/>
      <c r="S17" s="305"/>
      <c r="T17" s="305"/>
      <c r="U17" s="305"/>
      <c r="V17" s="305"/>
      <c r="W17" s="305"/>
      <c r="X17" s="305"/>
      <c r="Y17" s="305"/>
    </row>
    <row r="18" spans="2:25" ht="15.75" customHeight="1">
      <c r="B18" s="1087" t="s">
        <v>1054</v>
      </c>
      <c r="C18" s="1089" t="s">
        <v>1189</v>
      </c>
      <c r="D18" s="1090">
        <v>0</v>
      </c>
      <c r="E18" s="1085">
        <v>0</v>
      </c>
      <c r="F18" s="1085">
        <v>0</v>
      </c>
      <c r="G18" s="1085">
        <v>0</v>
      </c>
      <c r="H18" s="1085">
        <v>0</v>
      </c>
      <c r="I18" s="1085"/>
      <c r="J18" s="1085">
        <v>0</v>
      </c>
      <c r="K18" s="1085">
        <v>0</v>
      </c>
      <c r="L18" s="1085">
        <v>0</v>
      </c>
      <c r="M18" s="1085">
        <v>0</v>
      </c>
      <c r="N18" s="1085">
        <v>0</v>
      </c>
      <c r="O18" s="1085">
        <v>0</v>
      </c>
      <c r="P18" s="1083"/>
      <c r="Q18" s="1083"/>
      <c r="R18" s="1083"/>
      <c r="S18" s="1083"/>
      <c r="T18" s="1083"/>
      <c r="U18" s="1083"/>
      <c r="V18" s="1083"/>
      <c r="W18" s="1083"/>
      <c r="X18" s="1083"/>
      <c r="Y18" s="1083"/>
    </row>
    <row r="19" spans="2:25" ht="7.5" hidden="1" customHeight="1">
      <c r="B19" s="1088"/>
      <c r="C19" s="1089"/>
      <c r="D19" s="1091"/>
      <c r="E19" s="1086"/>
      <c r="F19" s="1086"/>
      <c r="G19" s="1086"/>
      <c r="H19" s="1086"/>
      <c r="I19" s="1086"/>
      <c r="J19" s="1086"/>
      <c r="K19" s="1086"/>
      <c r="L19" s="1086"/>
      <c r="M19" s="1086"/>
      <c r="N19" s="1086"/>
      <c r="O19" s="1086"/>
      <c r="P19" s="305"/>
      <c r="Q19" s="305"/>
      <c r="R19" s="305"/>
      <c r="S19" s="305"/>
      <c r="T19" s="305"/>
      <c r="U19" s="305"/>
      <c r="V19" s="305"/>
      <c r="W19" s="305"/>
      <c r="X19" s="305"/>
      <c r="Y19" s="305"/>
    </row>
    <row r="20" spans="2:25">
      <c r="B20" s="612" t="s">
        <v>1056</v>
      </c>
      <c r="C20" s="631" t="s">
        <v>311</v>
      </c>
      <c r="D20" s="621">
        <v>2</v>
      </c>
      <c r="E20" s="632">
        <v>-1</v>
      </c>
      <c r="F20" s="621">
        <v>1</v>
      </c>
      <c r="G20" s="580">
        <v>0</v>
      </c>
      <c r="H20" s="580">
        <v>0</v>
      </c>
      <c r="I20" s="580">
        <v>0</v>
      </c>
      <c r="J20" s="580">
        <v>1</v>
      </c>
      <c r="K20" s="580">
        <v>0</v>
      </c>
      <c r="L20" s="580">
        <v>0</v>
      </c>
      <c r="M20" s="580">
        <v>0</v>
      </c>
      <c r="N20" s="633">
        <v>1</v>
      </c>
      <c r="O20" s="580">
        <v>0</v>
      </c>
      <c r="P20" s="1082"/>
      <c r="Q20" s="1083"/>
      <c r="R20" s="1083"/>
      <c r="S20" s="1083"/>
      <c r="T20" s="1083"/>
      <c r="U20" s="1083"/>
      <c r="V20" s="1083"/>
      <c r="W20" s="1083"/>
      <c r="X20" s="1083"/>
      <c r="Y20" s="1083"/>
    </row>
    <row r="21" spans="2:25" ht="15.75">
      <c r="B21" s="301"/>
      <c r="C21" s="301"/>
      <c r="D21" s="301"/>
      <c r="E21" s="301"/>
      <c r="F21" s="301"/>
      <c r="G21" s="301"/>
      <c r="H21" s="301"/>
      <c r="I21" s="301"/>
      <c r="J21" s="301"/>
      <c r="K21" s="301"/>
      <c r="L21" s="301"/>
      <c r="M21" s="301"/>
      <c r="N21" s="301"/>
      <c r="O21" s="301"/>
      <c r="P21" s="1083"/>
      <c r="Q21" s="1083"/>
      <c r="R21" s="1083"/>
      <c r="S21" s="1083"/>
      <c r="T21" s="1083"/>
      <c r="U21" s="1083"/>
      <c r="V21" s="1083"/>
      <c r="W21" s="1083"/>
      <c r="X21" s="1083"/>
      <c r="Y21" s="1083"/>
    </row>
    <row r="22" spans="2:25" ht="15.75">
      <c r="B22" s="1084"/>
      <c r="C22" s="1084"/>
      <c r="D22" s="1084"/>
      <c r="E22" s="1084"/>
      <c r="F22" s="1084"/>
      <c r="G22" s="1084"/>
      <c r="H22" s="1084"/>
      <c r="I22" s="1084"/>
      <c r="J22" s="1084"/>
      <c r="K22" s="1084"/>
      <c r="L22" s="1084"/>
      <c r="M22" s="301"/>
      <c r="N22" s="301"/>
      <c r="O22" s="301"/>
      <c r="P22" s="1083"/>
      <c r="Q22" s="1083"/>
      <c r="R22" s="1083"/>
      <c r="S22" s="1083"/>
      <c r="T22" s="1083"/>
      <c r="U22" s="1083"/>
      <c r="V22" s="1083"/>
      <c r="W22" s="1083"/>
      <c r="X22" s="1083"/>
      <c r="Y22" s="1083"/>
    </row>
    <row r="23" spans="2:25" ht="15.75">
      <c r="B23" s="301"/>
      <c r="C23" s="301"/>
      <c r="D23" s="301"/>
      <c r="E23" s="301"/>
      <c r="F23" s="301"/>
      <c r="G23" s="301"/>
      <c r="H23" s="301"/>
      <c r="I23" s="301"/>
      <c r="J23" s="301"/>
      <c r="K23" s="301"/>
      <c r="L23" s="301"/>
      <c r="M23" s="301"/>
      <c r="N23" s="301"/>
      <c r="O23" s="301"/>
      <c r="P23" s="1083"/>
      <c r="Q23" s="1083"/>
      <c r="R23" s="1083"/>
      <c r="S23" s="1083"/>
      <c r="T23" s="1083"/>
      <c r="U23" s="1083"/>
      <c r="V23" s="1083"/>
      <c r="W23" s="1083"/>
      <c r="X23" s="1083"/>
      <c r="Y23" s="1083"/>
    </row>
    <row r="24" spans="2:25" ht="15.75">
      <c r="B24" s="1084"/>
      <c r="C24" s="1084"/>
      <c r="D24" s="1084"/>
      <c r="E24" s="1084"/>
      <c r="F24" s="1084"/>
      <c r="G24" s="1084"/>
      <c r="H24" s="1084"/>
      <c r="I24" s="1084"/>
      <c r="J24" s="1084"/>
      <c r="K24" s="1084"/>
      <c r="L24" s="1084"/>
      <c r="M24" s="301"/>
      <c r="N24" s="301"/>
      <c r="O24" s="301"/>
      <c r="P24" s="1083"/>
      <c r="Q24" s="1083"/>
      <c r="R24" s="1083"/>
      <c r="S24" s="1083"/>
      <c r="T24" s="1083"/>
      <c r="U24" s="1083"/>
      <c r="V24" s="1083"/>
      <c r="W24" s="1083"/>
      <c r="X24" s="1083"/>
      <c r="Y24" s="1083"/>
    </row>
    <row r="25" spans="2:25" ht="32.25" customHeight="1">
      <c r="B25" s="1076"/>
      <c r="C25" s="1076"/>
      <c r="D25" s="1076"/>
      <c r="E25" s="1076"/>
      <c r="F25" s="1076"/>
      <c r="G25" s="1076"/>
      <c r="H25" s="1076"/>
      <c r="I25" s="1076"/>
      <c r="J25" s="1076"/>
      <c r="K25" s="1076"/>
      <c r="L25" s="1076"/>
      <c r="M25" s="1076"/>
      <c r="N25" s="1076"/>
      <c r="O25" s="1076"/>
      <c r="P25" s="1076"/>
      <c r="Q25" s="1076"/>
      <c r="R25" s="1076"/>
      <c r="S25" s="1076"/>
      <c r="T25" s="1076"/>
      <c r="U25" s="1076"/>
      <c r="V25" s="1076"/>
      <c r="W25" s="1076"/>
      <c r="X25" s="1076"/>
      <c r="Y25" s="1076"/>
    </row>
    <row r="26" spans="2:25">
      <c r="B26" s="1076"/>
      <c r="C26" s="1076"/>
      <c r="D26" s="1076"/>
      <c r="E26" s="1076"/>
      <c r="F26" s="1076"/>
      <c r="G26" s="1076"/>
      <c r="H26" s="1076"/>
      <c r="I26" s="1076"/>
      <c r="J26" s="1076"/>
      <c r="K26" s="1076"/>
      <c r="L26" s="1076"/>
      <c r="M26" s="1076"/>
      <c r="N26" s="1076"/>
      <c r="O26" s="1076"/>
      <c r="P26" s="1076"/>
      <c r="Q26" s="1076"/>
      <c r="R26" s="1076"/>
      <c r="S26" s="1076"/>
      <c r="T26" s="1076"/>
      <c r="U26" s="1076"/>
      <c r="V26" s="1076"/>
      <c r="W26" s="1076"/>
      <c r="X26" s="1076"/>
      <c r="Y26" s="1076"/>
    </row>
    <row r="27" spans="2:25">
      <c r="B27" s="1076"/>
      <c r="C27" s="1076"/>
      <c r="D27" s="1076"/>
      <c r="E27" s="1076"/>
      <c r="F27" s="1076"/>
      <c r="G27" s="1076"/>
      <c r="H27" s="1076"/>
      <c r="I27" s="1076"/>
      <c r="J27" s="1076"/>
      <c r="K27" s="1076"/>
      <c r="L27" s="1076"/>
      <c r="M27" s="1076"/>
      <c r="N27" s="1076"/>
      <c r="O27" s="1076"/>
      <c r="P27" s="1076"/>
      <c r="Q27" s="1076"/>
      <c r="R27" s="1076"/>
      <c r="S27" s="1076"/>
      <c r="T27" s="1076"/>
      <c r="U27" s="1076"/>
      <c r="V27" s="1076"/>
      <c r="W27" s="1076"/>
      <c r="X27" s="1076"/>
      <c r="Y27" s="1076"/>
    </row>
    <row r="28" spans="2:25">
      <c r="B28" s="1076"/>
      <c r="C28" s="1076"/>
      <c r="D28" s="1076"/>
      <c r="E28" s="1076"/>
      <c r="F28" s="1076"/>
      <c r="G28" s="1076"/>
      <c r="H28" s="1076"/>
      <c r="I28" s="1076"/>
      <c r="J28" s="1076"/>
      <c r="K28" s="1076"/>
      <c r="L28" s="1076"/>
      <c r="M28" s="1076"/>
      <c r="N28" s="1076"/>
      <c r="O28" s="1076"/>
      <c r="P28" s="1076"/>
      <c r="Q28" s="1076"/>
      <c r="R28" s="1076"/>
      <c r="S28" s="1076"/>
      <c r="T28" s="1076"/>
      <c r="U28" s="1076"/>
      <c r="V28" s="1076"/>
      <c r="W28" s="1076"/>
      <c r="X28" s="1076"/>
      <c r="Y28" s="1076"/>
    </row>
    <row r="29" spans="2:25">
      <c r="B29" s="1076"/>
      <c r="C29" s="1076"/>
      <c r="D29" s="1076"/>
      <c r="E29" s="1076"/>
      <c r="F29" s="1076"/>
      <c r="G29" s="1076"/>
      <c r="H29" s="1076"/>
      <c r="I29" s="1076"/>
      <c r="J29" s="1076"/>
      <c r="K29" s="1076"/>
      <c r="L29" s="1076"/>
      <c r="M29" s="1076"/>
      <c r="N29" s="1076"/>
      <c r="O29" s="1076"/>
      <c r="P29" s="1076"/>
      <c r="Q29" s="1076"/>
      <c r="R29" s="1076"/>
      <c r="S29" s="1076"/>
      <c r="T29" s="1076"/>
      <c r="U29" s="1076"/>
      <c r="V29" s="1076"/>
      <c r="W29" s="1076"/>
      <c r="X29" s="1076"/>
      <c r="Y29" s="1076"/>
    </row>
    <row r="30" spans="2:25">
      <c r="B30" s="1076"/>
      <c r="C30" s="1076"/>
      <c r="D30" s="1076"/>
      <c r="E30" s="1076"/>
      <c r="F30" s="1076"/>
      <c r="G30" s="1076"/>
      <c r="H30" s="1076"/>
      <c r="I30" s="1076"/>
      <c r="J30" s="1076"/>
      <c r="K30" s="1076"/>
      <c r="L30" s="1076"/>
      <c r="M30" s="1076"/>
      <c r="N30" s="1076"/>
      <c r="O30" s="1076"/>
      <c r="P30" s="1076"/>
      <c r="Q30" s="1076"/>
      <c r="R30" s="1076"/>
      <c r="S30" s="1076"/>
      <c r="T30" s="1076"/>
      <c r="U30" s="1076"/>
      <c r="V30" s="1076"/>
      <c r="W30" s="1076"/>
      <c r="X30" s="1076"/>
      <c r="Y30" s="1076"/>
    </row>
    <row r="31" spans="2:25">
      <c r="B31" s="1076"/>
      <c r="C31" s="1076"/>
      <c r="D31" s="1076"/>
      <c r="E31" s="1076"/>
      <c r="F31" s="1076"/>
      <c r="G31" s="1076"/>
      <c r="H31" s="1076"/>
      <c r="I31" s="1076"/>
      <c r="J31" s="1076"/>
      <c r="K31" s="1076"/>
      <c r="L31" s="1076"/>
      <c r="M31" s="1076"/>
      <c r="N31" s="1076"/>
      <c r="O31" s="1076"/>
      <c r="P31" s="1076"/>
      <c r="Q31" s="1076"/>
      <c r="R31" s="1076"/>
      <c r="S31" s="1076"/>
      <c r="T31" s="1076"/>
      <c r="U31" s="1076"/>
      <c r="V31" s="1076"/>
      <c r="W31" s="1076"/>
      <c r="X31" s="1076"/>
      <c r="Y31" s="1076"/>
    </row>
    <row r="32" spans="2:25" ht="30" customHeight="1">
      <c r="B32" s="1081"/>
      <c r="C32" s="1081"/>
      <c r="D32" s="1081"/>
      <c r="E32" s="1081"/>
      <c r="F32" s="1081"/>
      <c r="G32" s="1081"/>
      <c r="H32" s="1081"/>
      <c r="I32" s="1081"/>
      <c r="J32" s="1081"/>
      <c r="K32" s="1081"/>
      <c r="L32" s="1081"/>
      <c r="M32" s="1081"/>
      <c r="N32" s="306"/>
      <c r="O32" s="306"/>
      <c r="P32" s="306"/>
      <c r="Q32" s="306"/>
      <c r="R32" s="306"/>
      <c r="S32" s="306"/>
      <c r="T32" s="306"/>
      <c r="U32" s="306"/>
      <c r="V32" s="306"/>
      <c r="W32" s="306"/>
      <c r="X32" s="306"/>
      <c r="Y32" s="306"/>
    </row>
    <row r="33" spans="2:25" ht="15.75">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row>
    <row r="34" spans="2:25" ht="15.75">
      <c r="B34" s="1078"/>
      <c r="C34" s="1078"/>
      <c r="D34" s="1078"/>
      <c r="E34" s="1078"/>
      <c r="F34" s="1078"/>
      <c r="G34" s="1078"/>
      <c r="H34" s="1078"/>
      <c r="I34" s="1078"/>
      <c r="J34" s="1078"/>
      <c r="K34" s="1078"/>
      <c r="L34" s="301"/>
      <c r="M34" s="301"/>
      <c r="N34" s="301"/>
      <c r="O34" s="301"/>
      <c r="P34" s="301"/>
      <c r="Q34" s="301"/>
      <c r="R34" s="301"/>
      <c r="S34" s="301"/>
      <c r="T34" s="301"/>
      <c r="U34" s="301"/>
      <c r="V34" s="301"/>
      <c r="W34" s="301"/>
      <c r="X34" s="301"/>
      <c r="Y34" s="301"/>
    </row>
    <row r="35" spans="2:25">
      <c r="B35" s="1076"/>
      <c r="C35" s="1076"/>
      <c r="D35" s="1076"/>
      <c r="E35" s="1076"/>
      <c r="F35" s="1076"/>
      <c r="G35" s="1076"/>
      <c r="H35" s="1076"/>
      <c r="I35" s="1076"/>
      <c r="J35" s="1076"/>
      <c r="K35" s="1076"/>
      <c r="L35" s="1076"/>
      <c r="M35" s="1076"/>
      <c r="N35" s="1076"/>
      <c r="O35" s="1076"/>
      <c r="P35" s="1076"/>
      <c r="Q35" s="1076"/>
      <c r="R35" s="1076"/>
      <c r="S35" s="1076"/>
      <c r="T35" s="1076"/>
      <c r="U35" s="1076"/>
      <c r="V35" s="1076"/>
      <c r="W35" s="1076"/>
      <c r="X35" s="1076"/>
      <c r="Y35" s="1076"/>
    </row>
    <row r="36" spans="2:25">
      <c r="B36" s="1076"/>
      <c r="C36" s="1076"/>
      <c r="D36" s="1076"/>
      <c r="E36" s="1076"/>
      <c r="F36" s="1076"/>
      <c r="G36" s="1076"/>
      <c r="H36" s="1076"/>
      <c r="I36" s="1076"/>
      <c r="J36" s="1076"/>
      <c r="K36" s="1076"/>
      <c r="L36" s="1076"/>
      <c r="M36" s="1076"/>
      <c r="N36" s="1076"/>
      <c r="O36" s="1076"/>
      <c r="P36" s="1076"/>
      <c r="Q36" s="1076"/>
      <c r="R36" s="1076"/>
      <c r="S36" s="1076"/>
      <c r="T36" s="1076"/>
      <c r="U36" s="1076"/>
      <c r="V36" s="1076"/>
      <c r="W36" s="1076"/>
      <c r="X36" s="1076"/>
      <c r="Y36" s="1076"/>
    </row>
    <row r="37" spans="2:25">
      <c r="B37" s="1076"/>
      <c r="C37" s="1076"/>
      <c r="D37" s="1076"/>
      <c r="E37" s="1076"/>
      <c r="F37" s="1076"/>
      <c r="G37" s="1076"/>
      <c r="H37" s="1076"/>
      <c r="I37" s="1076"/>
      <c r="J37" s="1076"/>
      <c r="K37" s="1076"/>
      <c r="L37" s="1076"/>
      <c r="M37" s="1076"/>
      <c r="N37" s="1076"/>
      <c r="O37" s="1076"/>
      <c r="P37" s="1076"/>
      <c r="Q37" s="1076"/>
      <c r="R37" s="1076"/>
      <c r="S37" s="1076"/>
      <c r="T37" s="1076"/>
      <c r="U37" s="1076"/>
      <c r="V37" s="1076"/>
      <c r="W37" s="1076"/>
      <c r="X37" s="1076"/>
      <c r="Y37" s="1076"/>
    </row>
    <row r="38" spans="2:25">
      <c r="B38" s="1076"/>
      <c r="C38" s="1076"/>
      <c r="D38" s="1076"/>
      <c r="E38" s="1076"/>
      <c r="F38" s="1076"/>
      <c r="G38" s="1076"/>
      <c r="H38" s="1076"/>
      <c r="I38" s="1076"/>
      <c r="J38" s="1076"/>
      <c r="K38" s="1076"/>
      <c r="L38" s="1076"/>
      <c r="M38" s="1076"/>
      <c r="N38" s="1076"/>
      <c r="O38" s="1076"/>
      <c r="P38" s="1076"/>
      <c r="Q38" s="1076"/>
      <c r="R38" s="1076"/>
      <c r="S38" s="1076"/>
      <c r="T38" s="1076"/>
      <c r="U38" s="1076"/>
      <c r="V38" s="1076"/>
      <c r="W38" s="1076"/>
      <c r="X38" s="1076"/>
      <c r="Y38" s="1076"/>
    </row>
    <row r="39" spans="2:25">
      <c r="B39" s="1076"/>
      <c r="C39" s="1076"/>
      <c r="D39" s="1076"/>
      <c r="E39" s="1076"/>
      <c r="F39" s="1076"/>
      <c r="G39" s="1076"/>
      <c r="H39" s="1076"/>
      <c r="I39" s="1076"/>
      <c r="J39" s="1076"/>
      <c r="K39" s="1076"/>
      <c r="L39" s="1076"/>
      <c r="M39" s="1076"/>
      <c r="N39" s="1076"/>
      <c r="O39" s="1076"/>
      <c r="P39" s="1076"/>
      <c r="Q39" s="1076"/>
      <c r="R39" s="1076"/>
      <c r="S39" s="1076"/>
      <c r="T39" s="1076"/>
      <c r="U39" s="1076"/>
      <c r="V39" s="1076"/>
      <c r="W39" s="1076"/>
      <c r="X39" s="1076"/>
      <c r="Y39" s="1076"/>
    </row>
    <row r="40" spans="2:25">
      <c r="B40" s="1076"/>
      <c r="C40" s="1076"/>
      <c r="D40" s="1076"/>
      <c r="E40" s="1076"/>
      <c r="F40" s="1076"/>
      <c r="G40" s="1076"/>
      <c r="H40" s="1076"/>
      <c r="I40" s="1076"/>
      <c r="J40" s="1076"/>
      <c r="K40" s="1076"/>
      <c r="L40" s="1076"/>
      <c r="M40" s="1076"/>
      <c r="N40" s="1076"/>
      <c r="O40" s="1076"/>
      <c r="P40" s="1076"/>
      <c r="Q40" s="1076"/>
      <c r="R40" s="1076"/>
      <c r="S40" s="1076"/>
      <c r="T40" s="1076"/>
      <c r="U40" s="1076"/>
      <c r="V40" s="1076"/>
      <c r="W40" s="1076"/>
      <c r="X40" s="1076"/>
      <c r="Y40" s="1076"/>
    </row>
    <row r="41" spans="2:25" ht="15.75">
      <c r="B41" s="1080"/>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0"/>
    </row>
    <row r="42" spans="2:25">
      <c r="B42" s="302"/>
    </row>
  </sheetData>
  <mergeCells count="111">
    <mergeCell ref="P4:Y4"/>
    <mergeCell ref="B5:C7"/>
    <mergeCell ref="D5:E6"/>
    <mergeCell ref="F5:G6"/>
    <mergeCell ref="P5:Y5"/>
    <mergeCell ref="H6:I6"/>
    <mergeCell ref="J6:K6"/>
    <mergeCell ref="L6:M6"/>
    <mergeCell ref="N6:O6"/>
    <mergeCell ref="P6:Y6"/>
    <mergeCell ref="P7:Y7"/>
    <mergeCell ref="P8:Y8"/>
    <mergeCell ref="P9:Y9"/>
    <mergeCell ref="B10:B11"/>
    <mergeCell ref="D10:D11"/>
    <mergeCell ref="E10:E11"/>
    <mergeCell ref="F10:F11"/>
    <mergeCell ref="G10:G11"/>
    <mergeCell ref="H10:H11"/>
    <mergeCell ref="I10:I11"/>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B25:Y25"/>
    <mergeCell ref="B26:Y26"/>
    <mergeCell ref="B27:Y27"/>
    <mergeCell ref="B28:Y28"/>
    <mergeCell ref="B29:Y29"/>
    <mergeCell ref="B30:Y30"/>
    <mergeCell ref="P20:Y20"/>
    <mergeCell ref="P21:Y21"/>
    <mergeCell ref="B22:L22"/>
    <mergeCell ref="P22:Y22"/>
    <mergeCell ref="P23:Y23"/>
    <mergeCell ref="B24:L24"/>
    <mergeCell ref="P24:Y24"/>
    <mergeCell ref="B38:Y38"/>
    <mergeCell ref="B39:Y39"/>
    <mergeCell ref="B40:Y40"/>
    <mergeCell ref="B41:Y41"/>
    <mergeCell ref="B31:Y31"/>
    <mergeCell ref="B32:M32"/>
    <mergeCell ref="B34:K34"/>
    <mergeCell ref="B35:Y35"/>
    <mergeCell ref="B36:Y36"/>
    <mergeCell ref="B37:Y37"/>
  </mergeCells>
  <hyperlinks>
    <hyperlink ref="R2" location="'Index '!A1" display="Return to index" xr:uid="{61C0F0B5-D233-4D57-9B2B-7FC8487D9A41}"/>
  </hyperlinks>
  <pageMargins left="0.7" right="0.7" top="0.75" bottom="0.75" header="0.3" footer="0.3"/>
  <ignoredErrors>
    <ignoredError sqref="B8: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048A-713F-4CA2-A06E-EC28BBA7BAE5}">
  <sheetPr codeName="Ark36"/>
  <dimension ref="B2:H10"/>
  <sheetViews>
    <sheetView zoomScale="90" zoomScaleNormal="90" workbookViewId="0">
      <selection activeCell="E9" sqref="E9"/>
    </sheetView>
  </sheetViews>
  <sheetFormatPr defaultColWidth="9.140625" defaultRowHeight="15"/>
  <cols>
    <col min="1" max="1" width="9.140625" style="29"/>
    <col min="2" max="2" width="19" style="29" customWidth="1"/>
    <col min="3" max="3" width="13.42578125" style="29" bestFit="1" customWidth="1"/>
    <col min="4" max="4" width="42.42578125" style="29" customWidth="1"/>
    <col min="5" max="5" width="38" style="29" customWidth="1"/>
    <col min="6" max="7" width="10.7109375" style="29" customWidth="1"/>
    <col min="8" max="8" width="15.7109375" style="29" customWidth="1"/>
    <col min="9" max="16384" width="9.140625" style="29"/>
  </cols>
  <sheetData>
    <row r="2" spans="2:8" ht="21">
      <c r="B2" s="116" t="s">
        <v>1201</v>
      </c>
      <c r="C2" s="116"/>
      <c r="D2" s="116"/>
      <c r="E2" s="116"/>
      <c r="H2" s="289" t="s">
        <v>272</v>
      </c>
    </row>
    <row r="3" spans="2:8" ht="21">
      <c r="B3" s="116"/>
      <c r="C3" s="116"/>
      <c r="D3" s="116"/>
      <c r="E3" s="116"/>
      <c r="G3" s="303"/>
    </row>
    <row r="4" spans="2:8" ht="21">
      <c r="B4" s="116"/>
      <c r="C4" s="116"/>
      <c r="D4" s="116"/>
      <c r="E4" s="116"/>
    </row>
    <row r="5" spans="2:8">
      <c r="B5" s="634" t="s">
        <v>375</v>
      </c>
      <c r="C5" s="634" t="s">
        <v>385</v>
      </c>
      <c r="D5" s="634" t="s">
        <v>376</v>
      </c>
      <c r="E5" s="634" t="s">
        <v>377</v>
      </c>
    </row>
    <row r="6" spans="2:8" ht="75">
      <c r="B6" s="440" t="s">
        <v>1202</v>
      </c>
      <c r="C6" s="440" t="s">
        <v>386</v>
      </c>
      <c r="D6" s="635" t="s">
        <v>1203</v>
      </c>
      <c r="E6" s="446" t="s">
        <v>618</v>
      </c>
    </row>
    <row r="7" spans="2:8" ht="45">
      <c r="B7" s="440" t="s">
        <v>1204</v>
      </c>
      <c r="C7" s="440" t="s">
        <v>389</v>
      </c>
      <c r="D7" s="635" t="s">
        <v>1205</v>
      </c>
      <c r="E7" s="792" t="s">
        <v>2029</v>
      </c>
    </row>
    <row r="8" spans="2:8" ht="45">
      <c r="B8" s="440" t="s">
        <v>1206</v>
      </c>
      <c r="C8" s="440" t="s">
        <v>396</v>
      </c>
      <c r="D8" s="635" t="s">
        <v>1207</v>
      </c>
      <c r="E8" s="792" t="s">
        <v>2029</v>
      </c>
    </row>
    <row r="9" spans="2:8" ht="105">
      <c r="B9" s="440" t="s">
        <v>1208</v>
      </c>
      <c r="C9" s="440" t="s">
        <v>398</v>
      </c>
      <c r="D9" s="635" t="s">
        <v>1209</v>
      </c>
      <c r="E9" s="792" t="s">
        <v>618</v>
      </c>
    </row>
    <row r="10" spans="2:8" ht="45">
      <c r="B10" s="440" t="s">
        <v>1210</v>
      </c>
      <c r="C10" s="440" t="s">
        <v>400</v>
      </c>
      <c r="D10" s="635" t="s">
        <v>1211</v>
      </c>
      <c r="E10" s="792" t="s">
        <v>2029</v>
      </c>
    </row>
  </sheetData>
  <hyperlinks>
    <hyperlink ref="H2" location="'Index '!A1" display="Return to index" xr:uid="{C7F5C556-1C1F-40C2-A6EB-41C31B29448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codeName="Ark37">
    <pageSetUpPr fitToPage="1"/>
  </sheetPr>
  <dimension ref="B2:N43"/>
  <sheetViews>
    <sheetView zoomScale="90" zoomScaleNormal="90" workbookViewId="0">
      <selection activeCell="K22" sqref="K22"/>
    </sheetView>
  </sheetViews>
  <sheetFormatPr defaultColWidth="9.140625" defaultRowHeight="15"/>
  <cols>
    <col min="1" max="1" width="5.85546875" style="29" customWidth="1"/>
    <col min="2" max="2" width="9.140625" style="29"/>
    <col min="3" max="3" width="35.140625" style="29" bestFit="1" customWidth="1"/>
    <col min="4" max="7" width="13.5703125" style="29" customWidth="1"/>
    <col min="8" max="8" width="17.140625" style="29" customWidth="1"/>
    <col min="9" max="10" width="10.7109375" style="29" customWidth="1"/>
    <col min="11" max="11" width="15.7109375" style="29" customWidth="1"/>
    <col min="12" max="16384" width="9.140625" style="29"/>
  </cols>
  <sheetData>
    <row r="2" spans="2:14" ht="21">
      <c r="B2" s="116" t="s">
        <v>1212</v>
      </c>
      <c r="K2" s="289" t="s">
        <v>272</v>
      </c>
    </row>
    <row r="3" spans="2:14" ht="21">
      <c r="B3" s="116"/>
    </row>
    <row r="5" spans="2:14">
      <c r="B5" s="951" t="s">
        <v>423</v>
      </c>
      <c r="C5" s="952"/>
      <c r="D5" s="1056" t="s">
        <v>1213</v>
      </c>
      <c r="E5" s="1107" t="s">
        <v>1214</v>
      </c>
      <c r="F5" s="230"/>
      <c r="G5" s="230"/>
      <c r="H5" s="231"/>
    </row>
    <row r="6" spans="2:14">
      <c r="B6" s="1027"/>
      <c r="C6" s="1028"/>
      <c r="D6" s="1056"/>
      <c r="E6" s="1054"/>
      <c r="F6" s="1054" t="s">
        <v>1215</v>
      </c>
      <c r="G6" s="1054" t="s">
        <v>1216</v>
      </c>
      <c r="H6" s="232"/>
    </row>
    <row r="7" spans="2:14" ht="45">
      <c r="B7" s="1029"/>
      <c r="C7" s="1030"/>
      <c r="D7" s="1056"/>
      <c r="E7" s="1054"/>
      <c r="F7" s="1054"/>
      <c r="G7" s="1054"/>
      <c r="H7" s="233" t="s">
        <v>1217</v>
      </c>
    </row>
    <row r="8" spans="2:14">
      <c r="B8" s="172">
        <v>1</v>
      </c>
      <c r="C8" s="173" t="s">
        <v>1043</v>
      </c>
      <c r="D8" s="174">
        <v>7629.8253678153997</v>
      </c>
      <c r="E8" s="174">
        <v>46900.759668621016</v>
      </c>
      <c r="F8" s="174">
        <v>46900.759668621016</v>
      </c>
      <c r="G8" s="628">
        <v>0</v>
      </c>
      <c r="H8" s="628">
        <v>0</v>
      </c>
    </row>
    <row r="9" spans="2:14">
      <c r="B9" s="175">
        <v>2</v>
      </c>
      <c r="C9" s="176" t="s">
        <v>1218</v>
      </c>
      <c r="D9" s="628">
        <v>0</v>
      </c>
      <c r="E9" s="628">
        <v>0</v>
      </c>
      <c r="F9" s="628">
        <v>0</v>
      </c>
      <c r="G9" s="628">
        <v>0</v>
      </c>
      <c r="H9" s="178"/>
    </row>
    <row r="10" spans="2:14">
      <c r="B10" s="234">
        <v>3</v>
      </c>
      <c r="C10" s="235" t="s">
        <v>311</v>
      </c>
      <c r="D10" s="236">
        <v>7629.8253678153997</v>
      </c>
      <c r="E10" s="236">
        <v>46900.759668621016</v>
      </c>
      <c r="F10" s="236">
        <v>46900.759668621016</v>
      </c>
      <c r="G10" s="580">
        <v>0</v>
      </c>
      <c r="H10" s="580">
        <v>0</v>
      </c>
    </row>
    <row r="11" spans="2:14">
      <c r="B11" s="175">
        <v>4</v>
      </c>
      <c r="C11" s="177" t="s">
        <v>1219</v>
      </c>
      <c r="D11" s="174">
        <v>228.77784452100423</v>
      </c>
      <c r="E11" s="174">
        <v>2588.3028325640012</v>
      </c>
      <c r="F11" s="174">
        <v>2588.3028325640012</v>
      </c>
      <c r="G11" s="628">
        <v>0</v>
      </c>
      <c r="H11" s="628">
        <v>0</v>
      </c>
      <c r="N11" s="269"/>
    </row>
    <row r="12" spans="2:14">
      <c r="B12" s="179">
        <v>5</v>
      </c>
      <c r="C12" s="180" t="s">
        <v>1109</v>
      </c>
      <c r="D12" s="181">
        <v>228.77784452100423</v>
      </c>
      <c r="E12" s="181">
        <v>2588.3028325640012</v>
      </c>
      <c r="F12" s="178"/>
      <c r="G12" s="178"/>
      <c r="H12" s="178"/>
    </row>
    <row r="43" spans="6:6">
      <c r="F43" s="259"/>
    </row>
  </sheetData>
  <mergeCells count="5">
    <mergeCell ref="D5:D7"/>
    <mergeCell ref="E5:E7"/>
    <mergeCell ref="F6:F7"/>
    <mergeCell ref="G6:G7"/>
    <mergeCell ref="B5:C7"/>
  </mergeCells>
  <hyperlinks>
    <hyperlink ref="K2" location="'Index '!A1" display="Return to index" xr:uid="{2A6D58CA-5533-4076-9F79-6F98DBDB04FA}"/>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050E-894E-4015-8113-87417B8F5495}">
  <sheetPr codeName="Ark38"/>
  <dimension ref="B2:N9"/>
  <sheetViews>
    <sheetView zoomScale="90" zoomScaleNormal="90" workbookViewId="0">
      <selection activeCell="N2" sqref="N2"/>
    </sheetView>
  </sheetViews>
  <sheetFormatPr defaultColWidth="9.140625" defaultRowHeight="15"/>
  <cols>
    <col min="1" max="1" width="7.42578125" style="29" customWidth="1"/>
    <col min="2" max="2" width="20.42578125" style="29" customWidth="1"/>
    <col min="3" max="3" width="12.42578125" style="29" bestFit="1" customWidth="1"/>
    <col min="4" max="4" width="54.5703125" style="29" bestFit="1" customWidth="1"/>
    <col min="5" max="5" width="30.85546875" style="29" customWidth="1"/>
    <col min="6" max="11" width="9.140625" style="29"/>
    <col min="12" max="13" width="10.7109375" style="29" customWidth="1"/>
    <col min="14" max="14" width="15.7109375" style="29" customWidth="1"/>
    <col min="15" max="15" width="14.85546875" style="29" bestFit="1" customWidth="1"/>
    <col min="16" max="16384" width="9.140625" style="29"/>
  </cols>
  <sheetData>
    <row r="2" spans="2:14" ht="21">
      <c r="B2" s="116" t="s">
        <v>1220</v>
      </c>
      <c r="C2" s="116"/>
      <c r="D2" s="116"/>
      <c r="E2" s="116"/>
      <c r="N2" s="289" t="s">
        <v>272</v>
      </c>
    </row>
    <row r="3" spans="2:14" ht="20.25">
      <c r="B3" s="307"/>
      <c r="C3" s="307"/>
      <c r="D3" s="307"/>
      <c r="E3" s="307"/>
    </row>
    <row r="4" spans="2:14" ht="20.25">
      <c r="B4" s="307"/>
      <c r="C4" s="307"/>
      <c r="D4" s="307"/>
      <c r="E4" s="307"/>
    </row>
    <row r="5" spans="2:14">
      <c r="B5" s="438" t="s">
        <v>375</v>
      </c>
      <c r="C5" s="438" t="s">
        <v>385</v>
      </c>
      <c r="D5" s="438" t="s">
        <v>376</v>
      </c>
      <c r="E5" s="438" t="s">
        <v>377</v>
      </c>
    </row>
    <row r="6" spans="2:14" ht="60">
      <c r="B6" s="440" t="s">
        <v>1221</v>
      </c>
      <c r="C6" s="440" t="s">
        <v>386</v>
      </c>
      <c r="D6" s="635" t="s">
        <v>1222</v>
      </c>
      <c r="E6" s="829" t="s">
        <v>1223</v>
      </c>
    </row>
    <row r="7" spans="2:14">
      <c r="B7" s="440" t="s">
        <v>1224</v>
      </c>
      <c r="C7" s="440" t="s">
        <v>389</v>
      </c>
      <c r="D7" s="635" t="s">
        <v>1225</v>
      </c>
      <c r="E7" s="528" t="s">
        <v>1226</v>
      </c>
    </row>
    <row r="8" spans="2:14" ht="119.25" customHeight="1">
      <c r="B8" s="440" t="s">
        <v>1227</v>
      </c>
      <c r="C8" s="440" t="s">
        <v>396</v>
      </c>
      <c r="D8" s="635" t="s">
        <v>1228</v>
      </c>
      <c r="E8" s="528" t="s">
        <v>1229</v>
      </c>
    </row>
    <row r="9" spans="2:14" ht="90">
      <c r="B9" s="440" t="s">
        <v>1230</v>
      </c>
      <c r="C9" s="440" t="s">
        <v>398</v>
      </c>
      <c r="D9" s="635" t="s">
        <v>1231</v>
      </c>
      <c r="E9" s="528" t="s">
        <v>1232</v>
      </c>
    </row>
  </sheetData>
  <hyperlinks>
    <hyperlink ref="N2" location="'Index '!A1" display="Return to index" xr:uid="{B4918BC9-1A8F-44B4-83F6-896A1523A7B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sheetPr codeName="Ark39"/>
  <dimension ref="A2:DR43"/>
  <sheetViews>
    <sheetView zoomScale="90" zoomScaleNormal="90" zoomScalePageLayoutView="60" workbookViewId="0">
      <selection activeCell="D18" sqref="D18"/>
    </sheetView>
  </sheetViews>
  <sheetFormatPr defaultColWidth="11.5703125" defaultRowHeight="15"/>
  <cols>
    <col min="1" max="1" width="5.5703125" style="29" customWidth="1"/>
    <col min="2" max="2" width="30.85546875" style="29" customWidth="1"/>
    <col min="3" max="3" width="64.42578125" style="29" customWidth="1"/>
    <col min="4" max="7" width="28.140625" style="29" customWidth="1"/>
    <col min="8" max="8" width="23.42578125" style="29" customWidth="1"/>
    <col min="9" max="9" width="22.5703125" style="29" customWidth="1"/>
    <col min="10" max="11" width="10.7109375" style="29" customWidth="1"/>
    <col min="12" max="12" width="15.7109375" style="29" customWidth="1"/>
    <col min="13" max="122" width="11.5703125" style="29"/>
  </cols>
  <sheetData>
    <row r="2" spans="1:122" ht="21">
      <c r="A2" s="28"/>
      <c r="B2" s="116" t="s">
        <v>1233</v>
      </c>
      <c r="L2" s="289" t="s">
        <v>272</v>
      </c>
    </row>
    <row r="3" spans="1:122">
      <c r="DD3"/>
      <c r="DE3"/>
      <c r="DF3"/>
      <c r="DG3"/>
      <c r="DH3"/>
      <c r="DI3"/>
      <c r="DJ3"/>
      <c r="DK3"/>
      <c r="DL3"/>
      <c r="DM3"/>
      <c r="DN3"/>
      <c r="DO3"/>
      <c r="DP3"/>
      <c r="DQ3"/>
      <c r="DR3"/>
    </row>
    <row r="4" spans="1:122">
      <c r="DD4"/>
      <c r="DE4"/>
      <c r="DF4"/>
      <c r="DG4"/>
      <c r="DH4"/>
      <c r="DI4"/>
      <c r="DJ4"/>
      <c r="DK4"/>
      <c r="DL4"/>
      <c r="DM4"/>
      <c r="DN4"/>
      <c r="DO4"/>
      <c r="DP4"/>
      <c r="DQ4"/>
      <c r="DR4"/>
    </row>
    <row r="5" spans="1:122" s="31" customFormat="1">
      <c r="A5" s="30"/>
      <c r="B5" s="933" t="s">
        <v>423</v>
      </c>
      <c r="C5" s="898" t="s">
        <v>1234</v>
      </c>
      <c r="D5" s="1108" t="s">
        <v>1235</v>
      </c>
      <c r="E5" s="1109"/>
      <c r="F5" s="1110" t="s">
        <v>1236</v>
      </c>
      <c r="G5" s="1108"/>
      <c r="H5" s="1110" t="s">
        <v>1237</v>
      </c>
      <c r="I5" s="1108"/>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row>
    <row r="6" spans="1:122" s="31" customFormat="1">
      <c r="A6" s="30"/>
      <c r="B6" s="934"/>
      <c r="C6" s="898"/>
      <c r="D6" s="822" t="s">
        <v>1238</v>
      </c>
      <c r="E6" s="822" t="s">
        <v>1134</v>
      </c>
      <c r="F6" s="822" t="s">
        <v>1238</v>
      </c>
      <c r="G6" s="822" t="s">
        <v>1134</v>
      </c>
      <c r="H6" s="822" t="s">
        <v>1239</v>
      </c>
      <c r="I6" s="822" t="s">
        <v>1240</v>
      </c>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row>
    <row r="7" spans="1:122" s="33" customFormat="1">
      <c r="A7" s="32"/>
      <c r="B7" s="482">
        <v>1</v>
      </c>
      <c r="C7" s="635" t="s">
        <v>1241</v>
      </c>
      <c r="D7" s="823">
        <v>17814.970831040002</v>
      </c>
      <c r="E7" s="823">
        <v>0.21191557999999999</v>
      </c>
      <c r="F7" s="823">
        <v>17856.151905529998</v>
      </c>
      <c r="G7" s="823">
        <v>42.901480380000002</v>
      </c>
      <c r="H7" s="823">
        <v>0</v>
      </c>
      <c r="I7" s="823">
        <v>0</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row>
    <row r="8" spans="1:122" s="33" customFormat="1">
      <c r="A8" s="32"/>
      <c r="B8" s="482">
        <v>2</v>
      </c>
      <c r="C8" s="821" t="s">
        <v>1242</v>
      </c>
      <c r="D8" s="823">
        <v>8.3435412200000005</v>
      </c>
      <c r="E8" s="823">
        <v>12.760953619999999</v>
      </c>
      <c r="F8" s="823">
        <v>8.3865391599999999</v>
      </c>
      <c r="G8" s="823">
        <v>1.9728540299999999</v>
      </c>
      <c r="H8" s="823">
        <v>0</v>
      </c>
      <c r="I8" s="823">
        <v>0</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row>
    <row r="9" spans="1:122" s="33" customFormat="1">
      <c r="A9" s="32"/>
      <c r="B9" s="482">
        <v>3</v>
      </c>
      <c r="C9" s="821" t="s">
        <v>1243</v>
      </c>
      <c r="D9" s="823">
        <v>0</v>
      </c>
      <c r="E9" s="823">
        <v>0</v>
      </c>
      <c r="F9" s="823">
        <v>0</v>
      </c>
      <c r="G9" s="823">
        <v>0</v>
      </c>
      <c r="H9" s="823">
        <v>0</v>
      </c>
      <c r="I9" s="823">
        <v>0</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row>
    <row r="10" spans="1:122" s="33" customFormat="1">
      <c r="A10" s="32"/>
      <c r="B10" s="482">
        <v>4</v>
      </c>
      <c r="C10" s="821" t="s">
        <v>1244</v>
      </c>
      <c r="D10" s="823">
        <v>0</v>
      </c>
      <c r="E10" s="823">
        <v>0</v>
      </c>
      <c r="F10" s="823">
        <v>0</v>
      </c>
      <c r="G10" s="823">
        <v>0</v>
      </c>
      <c r="H10" s="823">
        <v>0</v>
      </c>
      <c r="I10" s="823">
        <v>0</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row>
    <row r="11" spans="1:122" s="33" customFormat="1">
      <c r="A11" s="32"/>
      <c r="B11" s="482">
        <v>5</v>
      </c>
      <c r="C11" s="821" t="s">
        <v>1245</v>
      </c>
      <c r="D11" s="823">
        <v>0</v>
      </c>
      <c r="E11" s="823">
        <v>0</v>
      </c>
      <c r="F11" s="823">
        <v>0</v>
      </c>
      <c r="G11" s="823">
        <v>0</v>
      </c>
      <c r="H11" s="823">
        <v>0</v>
      </c>
      <c r="I11" s="823">
        <v>0</v>
      </c>
      <c r="J11" s="32"/>
      <c r="K11" s="32"/>
      <c r="L11" s="32"/>
      <c r="M11" s="32"/>
      <c r="N11" s="274"/>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row>
    <row r="12" spans="1:122" s="33" customFormat="1">
      <c r="A12" s="32"/>
      <c r="B12" s="482">
        <v>6</v>
      </c>
      <c r="C12" s="821" t="s">
        <v>869</v>
      </c>
      <c r="D12" s="823">
        <v>998.63820670000007</v>
      </c>
      <c r="E12" s="823">
        <v>757.83105573</v>
      </c>
      <c r="F12" s="823">
        <v>1766.15119867</v>
      </c>
      <c r="G12" s="823">
        <v>254.71739924000002</v>
      </c>
      <c r="H12" s="823">
        <v>839.70873772000004</v>
      </c>
      <c r="I12" s="823">
        <v>41.551872229022422</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row>
    <row r="13" spans="1:122" s="33" customFormat="1">
      <c r="A13" s="32"/>
      <c r="B13" s="482">
        <v>7</v>
      </c>
      <c r="C13" s="821" t="s">
        <v>875</v>
      </c>
      <c r="D13" s="823">
        <v>20212.95189018</v>
      </c>
      <c r="E13" s="823">
        <v>13225.270363549998</v>
      </c>
      <c r="F13" s="823">
        <v>19073.21686094</v>
      </c>
      <c r="G13" s="823">
        <v>1487.1428475099999</v>
      </c>
      <c r="H13" s="823">
        <v>18433.452550259997</v>
      </c>
      <c r="I13" s="823">
        <v>89.65530181207933</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row>
    <row r="14" spans="1:122" s="33" customFormat="1">
      <c r="A14" s="32"/>
      <c r="B14" s="482">
        <v>8</v>
      </c>
      <c r="C14" s="821" t="s">
        <v>1246</v>
      </c>
      <c r="D14" s="823">
        <v>24763.26352321</v>
      </c>
      <c r="E14" s="823">
        <v>21040.375513229999</v>
      </c>
      <c r="F14" s="823">
        <v>24625.372471520001</v>
      </c>
      <c r="G14" s="823">
        <v>4845.4751764399998</v>
      </c>
      <c r="H14" s="823">
        <v>21168.458587059999</v>
      </c>
      <c r="I14" s="823">
        <v>71.828468729250474</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row>
    <row r="15" spans="1:122" s="33" customFormat="1">
      <c r="A15" s="32"/>
      <c r="B15" s="482">
        <v>9</v>
      </c>
      <c r="C15" s="821" t="s">
        <v>1247</v>
      </c>
      <c r="D15" s="823">
        <v>6760.4884791000004</v>
      </c>
      <c r="E15" s="823">
        <v>1169.3837535099999</v>
      </c>
      <c r="F15" s="823">
        <v>6756.0227496800007</v>
      </c>
      <c r="G15" s="823">
        <v>1148.9052873000001</v>
      </c>
      <c r="H15" s="823">
        <v>2730.5924479100004</v>
      </c>
      <c r="I15" s="823">
        <v>34.54291342231113</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row>
    <row r="16" spans="1:122" s="33" customFormat="1">
      <c r="A16" s="32"/>
      <c r="B16" s="482">
        <v>10</v>
      </c>
      <c r="C16" s="821" t="s">
        <v>877</v>
      </c>
      <c r="D16" s="823">
        <v>995.18200437999997</v>
      </c>
      <c r="E16" s="823">
        <v>611.01468731</v>
      </c>
      <c r="F16" s="823">
        <v>979.99719986000002</v>
      </c>
      <c r="G16" s="823">
        <v>384.15078827999997</v>
      </c>
      <c r="H16" s="823">
        <v>1819.4524428099999</v>
      </c>
      <c r="I16" s="823">
        <v>133.37647078091598</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row>
    <row r="17" spans="1:122" s="33" customFormat="1">
      <c r="A17" s="32"/>
      <c r="B17" s="482">
        <v>11</v>
      </c>
      <c r="C17" s="821" t="s">
        <v>1248</v>
      </c>
      <c r="D17" s="823">
        <v>826.46165339999993</v>
      </c>
      <c r="E17" s="823">
        <v>545.87862134</v>
      </c>
      <c r="F17" s="823">
        <v>824.33514302000003</v>
      </c>
      <c r="G17" s="823">
        <v>70.576493450000001</v>
      </c>
      <c r="H17" s="823">
        <v>1342.3674547400001</v>
      </c>
      <c r="I17" s="823">
        <v>150.000000003911</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row>
    <row r="18" spans="1:122" s="33" customFormat="1">
      <c r="A18" s="32"/>
      <c r="B18" s="482">
        <v>12</v>
      </c>
      <c r="C18" s="821" t="s">
        <v>863</v>
      </c>
      <c r="D18" s="823">
        <v>2368.0601438400004</v>
      </c>
      <c r="E18" s="823">
        <v>0</v>
      </c>
      <c r="F18" s="823">
        <v>2368.0601438400004</v>
      </c>
      <c r="G18" s="823">
        <v>0</v>
      </c>
      <c r="H18" s="823">
        <v>236.80601437999999</v>
      </c>
      <c r="I18" s="823">
        <v>9.9999999998310845</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row>
    <row r="19" spans="1:122" s="33" customFormat="1">
      <c r="A19" s="32"/>
      <c r="B19" s="482">
        <v>13</v>
      </c>
      <c r="C19" s="821" t="s">
        <v>1249</v>
      </c>
      <c r="D19" s="823">
        <v>0</v>
      </c>
      <c r="E19" s="823">
        <v>0</v>
      </c>
      <c r="F19" s="823">
        <v>0</v>
      </c>
      <c r="G19" s="823">
        <v>0</v>
      </c>
      <c r="H19" s="823">
        <v>0</v>
      </c>
      <c r="I19" s="823">
        <v>0</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row>
    <row r="20" spans="1:122" s="33" customFormat="1">
      <c r="A20" s="32"/>
      <c r="B20" s="482">
        <v>14</v>
      </c>
      <c r="C20" s="821" t="s">
        <v>1250</v>
      </c>
      <c r="D20" s="823">
        <v>0</v>
      </c>
      <c r="E20" s="823">
        <v>0</v>
      </c>
      <c r="F20" s="823">
        <v>0</v>
      </c>
      <c r="G20" s="823">
        <v>0</v>
      </c>
      <c r="H20" s="823">
        <v>0</v>
      </c>
      <c r="I20" s="823">
        <v>0</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row>
    <row r="21" spans="1:122" s="33" customFormat="1">
      <c r="A21" s="32"/>
      <c r="B21" s="482">
        <v>15</v>
      </c>
      <c r="C21" s="821" t="s">
        <v>428</v>
      </c>
      <c r="D21" s="823">
        <v>454.75195804000003</v>
      </c>
      <c r="E21" s="823">
        <v>0</v>
      </c>
      <c r="F21" s="823">
        <v>454.75195804000003</v>
      </c>
      <c r="G21" s="823">
        <v>0</v>
      </c>
      <c r="H21" s="823">
        <v>2457.1968533700001</v>
      </c>
      <c r="I21" s="823">
        <v>540.33782811197148</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row>
    <row r="22" spans="1:122" s="33" customFormat="1">
      <c r="A22" s="32"/>
      <c r="B22" s="482">
        <v>16</v>
      </c>
      <c r="C22" s="821" t="s">
        <v>1251</v>
      </c>
      <c r="D22" s="823">
        <v>3406.5478880199998</v>
      </c>
      <c r="E22" s="823">
        <v>106.896407</v>
      </c>
      <c r="F22" s="823">
        <v>3406.5478880199998</v>
      </c>
      <c r="G22" s="823">
        <v>106.896407</v>
      </c>
      <c r="H22" s="823">
        <v>3328.7246817</v>
      </c>
      <c r="I22" s="823">
        <v>94.742492044577915</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row>
    <row r="23" spans="1:122" s="33" customFormat="1">
      <c r="A23" s="32"/>
      <c r="B23" s="636">
        <v>17</v>
      </c>
      <c r="C23" s="811" t="s">
        <v>311</v>
      </c>
      <c r="D23" s="824">
        <v>78609660119.130005</v>
      </c>
      <c r="E23" s="824">
        <v>37469623270.870003</v>
      </c>
      <c r="F23" s="824">
        <v>78118994058.279999</v>
      </c>
      <c r="G23" s="824">
        <v>8342738733.6300001</v>
      </c>
      <c r="H23" s="825">
        <v>52356759769.949997</v>
      </c>
      <c r="I23" s="826">
        <v>60.554835161537355</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row>
    <row r="24" spans="1:122" s="33" customFormat="1">
      <c r="A24" s="32"/>
      <c r="B24" s="32"/>
      <c r="C24" s="32"/>
      <c r="D24" s="32"/>
      <c r="E24" s="32"/>
      <c r="F24" s="32"/>
      <c r="G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row>
    <row r="25" spans="1:122" s="33" customForma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row>
    <row r="26" spans="1:122" s="33" customFormat="1">
      <c r="A26" s="32"/>
      <c r="B26" s="32"/>
      <c r="C26" s="32"/>
      <c r="D26" s="32"/>
      <c r="E26" s="32"/>
      <c r="F26" s="827"/>
      <c r="G26" s="827"/>
      <c r="H26" s="32"/>
      <c r="I26" s="32"/>
      <c r="J26" s="30"/>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259"/>
    </row>
  </sheetData>
  <mergeCells count="5">
    <mergeCell ref="C5:C6"/>
    <mergeCell ref="D5:E5"/>
    <mergeCell ref="F5:G5"/>
    <mergeCell ref="H5:I5"/>
    <mergeCell ref="B5:B6"/>
  </mergeCells>
  <hyperlinks>
    <hyperlink ref="L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N133"/>
  <sheetViews>
    <sheetView showGridLines="0" topLeftCell="A3" zoomScale="90" zoomScaleNormal="90" workbookViewId="0">
      <selection activeCell="D46" sqref="D46"/>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14">
      <c r="A1" s="42"/>
    </row>
    <row r="2" spans="1:14" ht="21">
      <c r="A2" s="42"/>
      <c r="B2" s="118" t="s">
        <v>312</v>
      </c>
      <c r="K2" s="289" t="s">
        <v>272</v>
      </c>
    </row>
    <row r="3" spans="1:14" ht="21">
      <c r="A3" s="42"/>
      <c r="B3" s="118"/>
    </row>
    <row r="4" spans="1:14">
      <c r="A4" s="42"/>
      <c r="B4" s="18"/>
    </row>
    <row r="5" spans="1:14">
      <c r="A5" s="42"/>
      <c r="B5" s="889" t="s">
        <v>273</v>
      </c>
      <c r="C5" s="890"/>
      <c r="D5" s="415" t="s">
        <v>276</v>
      </c>
      <c r="E5" s="415" t="s">
        <v>277</v>
      </c>
      <c r="F5" s="415" t="s">
        <v>313</v>
      </c>
      <c r="G5" s="415" t="s">
        <v>314</v>
      </c>
      <c r="H5" s="415" t="s">
        <v>315</v>
      </c>
    </row>
    <row r="6" spans="1:14">
      <c r="A6" s="42"/>
      <c r="B6" s="891" t="s">
        <v>316</v>
      </c>
      <c r="C6" s="892"/>
      <c r="D6" s="892"/>
      <c r="E6" s="892"/>
      <c r="F6" s="892"/>
      <c r="G6" s="892"/>
      <c r="H6" s="893"/>
    </row>
    <row r="7" spans="1:14">
      <c r="A7" s="42"/>
      <c r="B7" s="410">
        <v>1</v>
      </c>
      <c r="C7" s="416" t="s">
        <v>317</v>
      </c>
      <c r="D7" s="417">
        <v>11985.147433782397</v>
      </c>
      <c r="E7" s="418">
        <v>11495.7285041</v>
      </c>
      <c r="F7" s="418">
        <v>11386.981483204772</v>
      </c>
      <c r="G7" s="419">
        <v>10771.04144644213</v>
      </c>
      <c r="H7" s="418">
        <v>10845.867439172476</v>
      </c>
    </row>
    <row r="8" spans="1:14">
      <c r="A8" s="42"/>
      <c r="B8" s="410">
        <v>2</v>
      </c>
      <c r="C8" s="416" t="s">
        <v>318</v>
      </c>
      <c r="D8" s="417">
        <v>12975.673122544698</v>
      </c>
      <c r="E8" s="418">
        <v>12454.581394479999</v>
      </c>
      <c r="F8" s="418">
        <v>12346.168295443949</v>
      </c>
      <c r="G8" s="419">
        <v>11721.656987</v>
      </c>
      <c r="H8" s="418">
        <v>11796.560183565383</v>
      </c>
    </row>
    <row r="9" spans="1:14">
      <c r="A9" s="42"/>
      <c r="B9" s="410">
        <v>3</v>
      </c>
      <c r="C9" s="416" t="s">
        <v>319</v>
      </c>
      <c r="D9" s="417">
        <v>14318.041019149667</v>
      </c>
      <c r="E9" s="418">
        <v>13762.377804009999</v>
      </c>
      <c r="F9" s="418">
        <v>13622.357617722544</v>
      </c>
      <c r="G9" s="419">
        <v>12979.751037</v>
      </c>
      <c r="H9" s="418">
        <v>13060.913105855894</v>
      </c>
    </row>
    <row r="10" spans="1:14" ht="14.45" customHeight="1">
      <c r="A10" s="42"/>
      <c r="B10" s="886" t="s">
        <v>320</v>
      </c>
      <c r="C10" s="887"/>
      <c r="D10" s="887"/>
      <c r="E10" s="887"/>
      <c r="F10" s="887"/>
      <c r="G10" s="887"/>
      <c r="H10" s="888"/>
    </row>
    <row r="11" spans="1:14">
      <c r="A11" s="42"/>
      <c r="B11" s="410">
        <v>4</v>
      </c>
      <c r="C11" s="416" t="s">
        <v>321</v>
      </c>
      <c r="D11" s="417">
        <v>66883.074396123702</v>
      </c>
      <c r="E11" s="420">
        <v>64418.980510146692</v>
      </c>
      <c r="F11" s="417">
        <v>63260.544998777208</v>
      </c>
      <c r="G11" s="417">
        <v>62520.141789814697</v>
      </c>
      <c r="H11" s="417">
        <v>62120.730459040751</v>
      </c>
    </row>
    <row r="12" spans="1:14" ht="15" customHeight="1">
      <c r="A12" s="42"/>
      <c r="B12" s="886" t="s">
        <v>322</v>
      </c>
      <c r="C12" s="887"/>
      <c r="D12" s="887"/>
      <c r="E12" s="887"/>
      <c r="F12" s="887"/>
      <c r="G12" s="887"/>
      <c r="H12" s="888"/>
      <c r="N12" s="271"/>
    </row>
    <row r="13" spans="1:14">
      <c r="A13" s="42"/>
      <c r="B13" s="410">
        <v>5</v>
      </c>
      <c r="C13" s="416" t="s">
        <v>323</v>
      </c>
      <c r="D13" s="421">
        <v>17.919552206584889</v>
      </c>
      <c r="E13" s="421">
        <v>17.845250597049262</v>
      </c>
      <c r="F13" s="421">
        <v>18.000131809526579</v>
      </c>
      <c r="G13" s="421">
        <v>17.228114233410999</v>
      </c>
      <c r="H13" s="421">
        <v>17.45933661601692</v>
      </c>
    </row>
    <row r="14" spans="1:14">
      <c r="A14" s="42"/>
      <c r="B14" s="410">
        <v>6</v>
      </c>
      <c r="C14" s="416" t="s">
        <v>324</v>
      </c>
      <c r="D14" s="421">
        <v>19.400533303380445</v>
      </c>
      <c r="E14" s="421">
        <v>19.333713908307299</v>
      </c>
      <c r="F14" s="421">
        <v>19.516379910547077</v>
      </c>
      <c r="G14" s="421">
        <v>18.748609090118002</v>
      </c>
      <c r="H14" s="421">
        <v>18.989731924262284</v>
      </c>
    </row>
    <row r="15" spans="1:14">
      <c r="A15" s="42"/>
      <c r="B15" s="410">
        <v>7</v>
      </c>
      <c r="C15" s="416" t="s">
        <v>325</v>
      </c>
      <c r="D15" s="421">
        <v>21.407570074230154</v>
      </c>
      <c r="E15" s="421">
        <v>21.363855334286569</v>
      </c>
      <c r="F15" s="421">
        <v>21.533734206662078</v>
      </c>
      <c r="G15" s="421">
        <v>20.760911068079</v>
      </c>
      <c r="H15" s="421">
        <v>21.025047531383418</v>
      </c>
    </row>
    <row r="16" spans="1:14" ht="17.100000000000001" customHeight="1">
      <c r="A16" s="42"/>
      <c r="B16" s="886" t="s">
        <v>326</v>
      </c>
      <c r="C16" s="887"/>
      <c r="D16" s="887"/>
      <c r="E16" s="887"/>
      <c r="F16" s="887"/>
      <c r="G16" s="887"/>
      <c r="H16" s="888"/>
    </row>
    <row r="17" spans="1:8" ht="30">
      <c r="B17" s="422" t="s">
        <v>327</v>
      </c>
      <c r="C17" s="423" t="s">
        <v>328</v>
      </c>
      <c r="D17" s="424">
        <v>2.1240052328769146</v>
      </c>
      <c r="E17" s="424">
        <v>2</v>
      </c>
      <c r="F17" s="424">
        <v>2.0744367600701876</v>
      </c>
      <c r="G17" s="424">
        <v>1.9089847940666371</v>
      </c>
      <c r="H17" s="424">
        <v>1.9499126799216628</v>
      </c>
    </row>
    <row r="18" spans="1:8">
      <c r="B18" s="422" t="s">
        <v>329</v>
      </c>
      <c r="C18" s="423" t="s">
        <v>330</v>
      </c>
      <c r="D18" s="424">
        <v>1.1947529434932644</v>
      </c>
      <c r="E18" s="424">
        <v>1.1668706775394804</v>
      </c>
      <c r="F18" s="424">
        <v>1.1668706775394804</v>
      </c>
      <c r="G18" s="424">
        <v>1.0738039466624834</v>
      </c>
      <c r="H18" s="424">
        <v>1.096825882455936</v>
      </c>
    </row>
    <row r="19" spans="1:8">
      <c r="B19" s="422" t="s">
        <v>331</v>
      </c>
      <c r="C19" s="423" t="s">
        <v>332</v>
      </c>
      <c r="D19" s="424">
        <v>1.5930039246576864</v>
      </c>
      <c r="E19" s="424">
        <v>1.5558275700526412</v>
      </c>
      <c r="F19" s="424">
        <v>1.5558275700526412</v>
      </c>
      <c r="G19" s="424">
        <v>1.431738595549978</v>
      </c>
      <c r="H19" s="424">
        <v>1.4624345099412475</v>
      </c>
    </row>
    <row r="20" spans="1:8">
      <c r="A20" s="42"/>
      <c r="B20" s="410" t="s">
        <v>333</v>
      </c>
      <c r="C20" s="416" t="s">
        <v>334</v>
      </c>
      <c r="D20" s="424">
        <v>10.124005232876915</v>
      </c>
      <c r="E20" s="424">
        <v>10</v>
      </c>
      <c r="F20" s="424">
        <v>10.074436760070189</v>
      </c>
      <c r="G20" s="424">
        <v>9.9089847940666367</v>
      </c>
      <c r="H20" s="424">
        <v>9.9499126799216633</v>
      </c>
    </row>
    <row r="21" spans="1:8" ht="15.75" customHeight="1">
      <c r="A21" s="42"/>
      <c r="B21" s="886" t="s">
        <v>335</v>
      </c>
      <c r="C21" s="887"/>
      <c r="D21" s="887"/>
      <c r="E21" s="887"/>
      <c r="F21" s="887"/>
      <c r="G21" s="887"/>
      <c r="H21" s="888"/>
    </row>
    <row r="22" spans="1:8">
      <c r="A22" s="42"/>
      <c r="B22" s="410">
        <v>8</v>
      </c>
      <c r="C22" s="416" t="s">
        <v>336</v>
      </c>
      <c r="D22" s="421">
        <v>2.5</v>
      </c>
      <c r="E22" s="421">
        <v>2.5</v>
      </c>
      <c r="F22" s="421">
        <v>2.5</v>
      </c>
      <c r="G22" s="421">
        <v>2.5</v>
      </c>
      <c r="H22" s="421">
        <v>2.5</v>
      </c>
    </row>
    <row r="23" spans="1:8" ht="30">
      <c r="A23" s="42"/>
      <c r="B23" s="410" t="s">
        <v>287</v>
      </c>
      <c r="C23" s="416" t="s">
        <v>337</v>
      </c>
      <c r="D23" s="421">
        <v>0</v>
      </c>
      <c r="E23" s="421">
        <v>0</v>
      </c>
      <c r="F23" s="421">
        <v>0</v>
      </c>
      <c r="G23" s="421">
        <v>0</v>
      </c>
      <c r="H23" s="421">
        <v>0</v>
      </c>
    </row>
    <row r="24" spans="1:8">
      <c r="A24" s="42"/>
      <c r="B24" s="410">
        <v>9</v>
      </c>
      <c r="C24" s="416" t="s">
        <v>338</v>
      </c>
      <c r="D24" s="421">
        <v>2.4948767455435443</v>
      </c>
      <c r="E24" s="421">
        <v>2.4714838164174502</v>
      </c>
      <c r="F24" s="421">
        <v>2.4696056339120021</v>
      </c>
      <c r="G24" s="421">
        <v>2.4696093576290168</v>
      </c>
      <c r="H24" s="421">
        <v>2.4661169288193143</v>
      </c>
    </row>
    <row r="25" spans="1:8">
      <c r="A25" s="42"/>
      <c r="B25" s="410" t="s">
        <v>339</v>
      </c>
      <c r="C25" s="416" t="s">
        <v>340</v>
      </c>
      <c r="D25" s="421">
        <v>0.38965125369321912</v>
      </c>
      <c r="E25" s="421">
        <v>0.40957427176293676</v>
      </c>
      <c r="F25" s="421">
        <v>0.40957427176293676</v>
      </c>
      <c r="G25" s="421">
        <v>0</v>
      </c>
      <c r="H25" s="421">
        <v>0</v>
      </c>
    </row>
    <row r="26" spans="1:8">
      <c r="A26" s="42"/>
      <c r="B26" s="410">
        <v>10</v>
      </c>
      <c r="C26" s="416" t="s">
        <v>341</v>
      </c>
      <c r="D26" s="421">
        <v>0</v>
      </c>
      <c r="E26" s="421">
        <v>0</v>
      </c>
      <c r="F26" s="421">
        <v>0</v>
      </c>
      <c r="G26" s="421">
        <v>0</v>
      </c>
      <c r="H26" s="421">
        <v>0</v>
      </c>
    </row>
    <row r="27" spans="1:8">
      <c r="A27" s="42"/>
      <c r="B27" s="410" t="s">
        <v>342</v>
      </c>
      <c r="C27" s="425" t="s">
        <v>343</v>
      </c>
      <c r="D27" s="421">
        <v>1</v>
      </c>
      <c r="E27" s="421">
        <v>1</v>
      </c>
      <c r="F27" s="421">
        <v>1</v>
      </c>
      <c r="G27" s="421">
        <v>1</v>
      </c>
      <c r="H27" s="421">
        <v>1</v>
      </c>
    </row>
    <row r="28" spans="1:8">
      <c r="A28" s="42"/>
      <c r="B28" s="410">
        <v>11</v>
      </c>
      <c r="C28" s="425" t="s">
        <v>344</v>
      </c>
      <c r="D28" s="421">
        <v>6.3845279992367638</v>
      </c>
      <c r="E28" s="421">
        <v>6.3810580881803869</v>
      </c>
      <c r="F28" s="421">
        <v>6.3791799056749383</v>
      </c>
      <c r="G28" s="421">
        <v>5.9696093576290163</v>
      </c>
      <c r="H28" s="421">
        <v>5.9661169288193143</v>
      </c>
    </row>
    <row r="29" spans="1:8">
      <c r="A29" s="42"/>
      <c r="B29" s="410" t="s">
        <v>345</v>
      </c>
      <c r="C29" s="425" t="s">
        <v>346</v>
      </c>
      <c r="D29" s="426">
        <v>16.508533232113699</v>
      </c>
      <c r="E29" s="426">
        <v>16.399999999999999</v>
      </c>
      <c r="F29" s="426">
        <v>16.453616665745127</v>
      </c>
      <c r="G29" s="426">
        <v>15.878594151695653</v>
      </c>
      <c r="H29" s="426">
        <v>15.916029608740978</v>
      </c>
    </row>
    <row r="30" spans="1:8">
      <c r="A30" s="42"/>
      <c r="B30" s="410">
        <v>12</v>
      </c>
      <c r="C30" s="425" t="s">
        <v>347</v>
      </c>
      <c r="D30" s="426">
        <v>12.234923268260612</v>
      </c>
      <c r="E30" s="426">
        <v>12.2</v>
      </c>
      <c r="F30" s="426">
        <v>12.34333556903168</v>
      </c>
      <c r="G30" s="426">
        <v>11.664219271542581</v>
      </c>
      <c r="H30" s="426">
        <v>11.872460646240906</v>
      </c>
    </row>
    <row r="31" spans="1:8" ht="14.45" customHeight="1">
      <c r="A31" s="42"/>
      <c r="B31" s="886" t="s">
        <v>348</v>
      </c>
      <c r="C31" s="887"/>
      <c r="D31" s="887"/>
      <c r="E31" s="887"/>
      <c r="F31" s="887"/>
      <c r="G31" s="887"/>
      <c r="H31" s="888"/>
    </row>
    <row r="32" spans="1:8">
      <c r="A32" s="42"/>
      <c r="B32" s="410">
        <v>13</v>
      </c>
      <c r="C32" s="427" t="s">
        <v>349</v>
      </c>
      <c r="D32" s="428">
        <v>139035.63165333311</v>
      </c>
      <c r="E32" s="429">
        <v>137760.90748762363</v>
      </c>
      <c r="F32" s="428">
        <v>134629.90100928899</v>
      </c>
      <c r="G32" s="428">
        <v>130160.13608407628</v>
      </c>
      <c r="H32" s="428">
        <v>129943.49728265764</v>
      </c>
    </row>
    <row r="33" spans="1:8">
      <c r="A33" s="42"/>
      <c r="B33" s="410">
        <v>14</v>
      </c>
      <c r="C33" s="427" t="s">
        <v>350</v>
      </c>
      <c r="D33" s="426">
        <v>9.332624283606533</v>
      </c>
      <c r="E33" s="430">
        <v>9.0407225254371752</v>
      </c>
      <c r="F33" s="426">
        <v>9.1704503998648175</v>
      </c>
      <c r="G33" s="426">
        <v>9.0055660199906296</v>
      </c>
      <c r="H33" s="426">
        <v>9.0782227893290361</v>
      </c>
    </row>
    <row r="34" spans="1:8" ht="14.45" customHeight="1">
      <c r="B34" s="886" t="s">
        <v>351</v>
      </c>
      <c r="C34" s="887"/>
      <c r="D34" s="887"/>
      <c r="E34" s="887"/>
      <c r="F34" s="887"/>
      <c r="G34" s="887"/>
      <c r="H34" s="888"/>
    </row>
    <row r="35" spans="1:8" s="14" customFormat="1" ht="30">
      <c r="B35" s="431" t="s">
        <v>352</v>
      </c>
      <c r="C35" s="423" t="s">
        <v>353</v>
      </c>
      <c r="D35" s="426">
        <v>0</v>
      </c>
      <c r="E35" s="426">
        <v>0</v>
      </c>
      <c r="F35" s="426">
        <v>0</v>
      </c>
      <c r="G35" s="432">
        <v>0</v>
      </c>
      <c r="H35" s="426">
        <v>0</v>
      </c>
    </row>
    <row r="36" spans="1:8" s="14" customFormat="1">
      <c r="B36" s="431" t="s">
        <v>354</v>
      </c>
      <c r="C36" s="423" t="s">
        <v>330</v>
      </c>
      <c r="D36" s="426">
        <v>0</v>
      </c>
      <c r="E36" s="426">
        <v>0</v>
      </c>
      <c r="F36" s="426">
        <v>0</v>
      </c>
      <c r="G36" s="426">
        <v>0</v>
      </c>
      <c r="H36" s="426">
        <v>0</v>
      </c>
    </row>
    <row r="37" spans="1:8" s="14" customFormat="1">
      <c r="B37" s="431" t="s">
        <v>355</v>
      </c>
      <c r="C37" s="423" t="s">
        <v>356</v>
      </c>
      <c r="D37" s="426">
        <v>3</v>
      </c>
      <c r="E37" s="426">
        <v>3</v>
      </c>
      <c r="F37" s="426">
        <v>3</v>
      </c>
      <c r="G37" s="426">
        <v>3</v>
      </c>
      <c r="H37" s="426">
        <v>3</v>
      </c>
    </row>
    <row r="38" spans="1:8" s="14" customFormat="1" ht="14.45" customHeight="1">
      <c r="B38" s="886" t="s">
        <v>357</v>
      </c>
      <c r="C38" s="887"/>
      <c r="D38" s="887"/>
      <c r="E38" s="887"/>
      <c r="F38" s="887"/>
      <c r="G38" s="887"/>
      <c r="H38" s="888"/>
    </row>
    <row r="39" spans="1:8" s="14" customFormat="1">
      <c r="B39" s="431" t="s">
        <v>358</v>
      </c>
      <c r="C39" s="433" t="s">
        <v>359</v>
      </c>
      <c r="D39" s="432">
        <v>0</v>
      </c>
      <c r="E39" s="426">
        <v>0</v>
      </c>
      <c r="F39" s="426">
        <v>0</v>
      </c>
      <c r="G39" s="426">
        <v>0</v>
      </c>
      <c r="H39" s="426">
        <v>0</v>
      </c>
    </row>
    <row r="40" spans="1:8" s="13" customFormat="1">
      <c r="B40" s="431" t="s">
        <v>360</v>
      </c>
      <c r="C40" s="425" t="s">
        <v>361</v>
      </c>
      <c r="D40" s="426">
        <v>3</v>
      </c>
      <c r="E40" s="426">
        <v>3</v>
      </c>
      <c r="F40" s="426">
        <v>3</v>
      </c>
      <c r="G40" s="426">
        <v>3</v>
      </c>
      <c r="H40" s="426">
        <v>3</v>
      </c>
    </row>
    <row r="41" spans="1:8" ht="14.45" customHeight="1">
      <c r="A41" s="42"/>
      <c r="B41" s="886" t="s">
        <v>362</v>
      </c>
      <c r="C41" s="887"/>
      <c r="D41" s="887"/>
      <c r="E41" s="887"/>
      <c r="F41" s="887"/>
      <c r="G41" s="887"/>
      <c r="H41" s="888"/>
    </row>
    <row r="42" spans="1:8">
      <c r="A42" s="42"/>
      <c r="B42" s="410">
        <v>15</v>
      </c>
      <c r="C42" s="427" t="s">
        <v>363</v>
      </c>
      <c r="D42" s="419">
        <v>44197</v>
      </c>
      <c r="E42" s="418">
        <v>42935.246806991243</v>
      </c>
      <c r="F42" s="418">
        <v>41040.372289017665</v>
      </c>
      <c r="G42" s="418">
        <v>39448.11543596859</v>
      </c>
      <c r="H42" s="419">
        <v>38257.149309545872</v>
      </c>
    </row>
    <row r="43" spans="1:8">
      <c r="A43" s="42"/>
      <c r="B43" s="414" t="s">
        <v>364</v>
      </c>
      <c r="C43" s="427" t="s">
        <v>365</v>
      </c>
      <c r="D43" s="769">
        <v>15504.368157525281</v>
      </c>
      <c r="E43" s="418">
        <v>15362.686486865909</v>
      </c>
      <c r="F43" s="418">
        <v>14882.153814644635</v>
      </c>
      <c r="G43" s="418">
        <v>14218.784632062612</v>
      </c>
      <c r="H43" s="418">
        <v>13873.0690627813</v>
      </c>
    </row>
    <row r="44" spans="1:8">
      <c r="A44" s="42"/>
      <c r="B44" s="414" t="s">
        <v>366</v>
      </c>
      <c r="C44" s="427" t="s">
        <v>367</v>
      </c>
      <c r="D44" s="769">
        <v>1569.6410334171239</v>
      </c>
      <c r="E44" s="418">
        <v>1569.030225512475</v>
      </c>
      <c r="F44" s="418">
        <v>1366.3403553330311</v>
      </c>
      <c r="G44" s="418">
        <v>1123.7204251923399</v>
      </c>
      <c r="H44" s="418">
        <v>940.25148028310002</v>
      </c>
    </row>
    <row r="45" spans="1:8">
      <c r="A45" s="42"/>
      <c r="B45" s="410">
        <v>16</v>
      </c>
      <c r="C45" s="427" t="s">
        <v>368</v>
      </c>
      <c r="D45" s="418">
        <v>13934.746126888975</v>
      </c>
      <c r="E45" s="418">
        <v>13793.656261353444</v>
      </c>
      <c r="F45" s="418">
        <v>13515.813459311617</v>
      </c>
      <c r="G45" s="418">
        <v>13095.064206870276</v>
      </c>
      <c r="H45" s="418">
        <v>12932.817582498205</v>
      </c>
    </row>
    <row r="46" spans="1:8">
      <c r="A46" s="42"/>
      <c r="B46" s="410">
        <v>17</v>
      </c>
      <c r="C46" s="427" t="s">
        <v>369</v>
      </c>
      <c r="D46" s="434">
        <v>317.61860000000001</v>
      </c>
      <c r="E46" s="435">
        <v>311.77419999999995</v>
      </c>
      <c r="F46" s="434">
        <v>304.17269999999996</v>
      </c>
      <c r="G46" s="435">
        <v>301.68</v>
      </c>
      <c r="H46" s="434">
        <v>296.38830000000002</v>
      </c>
    </row>
    <row r="47" spans="1:8" ht="14.45" customHeight="1">
      <c r="A47" s="42"/>
      <c r="B47" s="886" t="s">
        <v>370</v>
      </c>
      <c r="C47" s="887"/>
      <c r="D47" s="887"/>
      <c r="E47" s="887"/>
      <c r="F47" s="887"/>
      <c r="G47" s="887"/>
      <c r="H47" s="888"/>
    </row>
    <row r="48" spans="1:8">
      <c r="A48" s="42"/>
      <c r="B48" s="410">
        <v>18</v>
      </c>
      <c r="C48" s="427" t="s">
        <v>371</v>
      </c>
      <c r="D48" s="418">
        <v>109418.83773429599</v>
      </c>
      <c r="E48" s="419">
        <v>108465.80239315651</v>
      </c>
      <c r="F48" s="419">
        <v>105568.48392436298</v>
      </c>
      <c r="G48" s="297">
        <v>101994.56409532699</v>
      </c>
      <c r="H48" s="418">
        <v>100823.409202601</v>
      </c>
    </row>
    <row r="49" spans="1:8">
      <c r="A49" s="42"/>
      <c r="B49" s="410">
        <v>19</v>
      </c>
      <c r="C49" s="427" t="s">
        <v>372</v>
      </c>
      <c r="D49" s="418">
        <v>75228.052435852194</v>
      </c>
      <c r="E49" s="419">
        <v>73531.435725602991</v>
      </c>
      <c r="F49" s="419">
        <v>71524.923080401815</v>
      </c>
      <c r="G49" s="298">
        <v>70610.790354043202</v>
      </c>
      <c r="H49" s="418">
        <v>69269.602167052522</v>
      </c>
    </row>
    <row r="50" spans="1:8">
      <c r="A50" s="42"/>
      <c r="B50" s="410">
        <v>20</v>
      </c>
      <c r="C50" s="436" t="s">
        <v>373</v>
      </c>
      <c r="D50" s="434">
        <v>145.44951542856799</v>
      </c>
      <c r="E50" s="437">
        <v>147.50943092953901</v>
      </c>
      <c r="F50" s="437">
        <v>147.596780783242</v>
      </c>
      <c r="G50" s="434">
        <v>144.44614425631701</v>
      </c>
      <c r="H50" s="434">
        <v>145.55217014160499</v>
      </c>
    </row>
    <row r="51" spans="1:8">
      <c r="A51" s="42"/>
    </row>
    <row r="52" spans="1:8">
      <c r="A52" s="42"/>
      <c r="D52" s="141"/>
      <c r="E52" s="141"/>
      <c r="F52" s="141"/>
      <c r="G52" s="141"/>
      <c r="H52" s="141"/>
    </row>
    <row r="53" spans="1:8">
      <c r="A53" s="42"/>
    </row>
    <row r="54" spans="1:8">
      <c r="A54" s="42"/>
    </row>
    <row r="55" spans="1:8">
      <c r="A55" s="42"/>
    </row>
    <row r="56" spans="1:8">
      <c r="A56" s="42"/>
    </row>
    <row r="57" spans="1:8">
      <c r="A57" s="42"/>
    </row>
    <row r="58" spans="1:8">
      <c r="A58" s="42"/>
    </row>
    <row r="59" spans="1:8">
      <c r="A59" s="42"/>
    </row>
    <row r="60" spans="1:8">
      <c r="A60" s="42"/>
    </row>
    <row r="61" spans="1:8">
      <c r="A61" s="42"/>
    </row>
    <row r="62" spans="1:8">
      <c r="A62" s="42"/>
    </row>
    <row r="63" spans="1:8">
      <c r="A63" s="42"/>
    </row>
    <row r="64" spans="1:8">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9">
      <c r="A97" s="42"/>
    </row>
    <row r="98" spans="1:9">
      <c r="A98" s="42"/>
    </row>
    <row r="99" spans="1:9">
      <c r="A99" s="42"/>
    </row>
    <row r="100" spans="1:9">
      <c r="A100" s="42"/>
    </row>
    <row r="101" spans="1:9">
      <c r="A101" s="42"/>
    </row>
    <row r="102" spans="1:9">
      <c r="A102" s="42"/>
    </row>
    <row r="103" spans="1:9">
      <c r="A103" s="42"/>
    </row>
    <row r="104" spans="1:9">
      <c r="A104" s="42"/>
      <c r="B104" s="42"/>
      <c r="C104" s="42"/>
      <c r="D104" s="42"/>
      <c r="E104" s="42"/>
      <c r="F104" s="42"/>
      <c r="G104" s="42"/>
      <c r="H104" s="42"/>
      <c r="I104" s="42"/>
    </row>
    <row r="105" spans="1:9">
      <c r="A105" s="42"/>
      <c r="B105" s="42"/>
      <c r="C105" s="42"/>
      <c r="D105" s="42"/>
      <c r="E105" s="42"/>
      <c r="F105" s="42"/>
      <c r="G105" s="42"/>
      <c r="H105" s="42"/>
      <c r="I105" s="42"/>
    </row>
    <row r="106" spans="1:9">
      <c r="A106" s="42"/>
      <c r="B106" s="42"/>
      <c r="C106" s="42"/>
      <c r="D106" s="42"/>
      <c r="E106" s="42"/>
      <c r="F106" s="42"/>
      <c r="G106" s="42"/>
      <c r="H106" s="42"/>
      <c r="I106" s="42"/>
    </row>
    <row r="107" spans="1:9">
      <c r="A107" s="42"/>
      <c r="B107" s="42"/>
      <c r="C107" s="42"/>
      <c r="D107" s="42"/>
      <c r="E107" s="42"/>
      <c r="F107" s="42"/>
      <c r="G107" s="42"/>
      <c r="H107" s="42"/>
      <c r="I107" s="42"/>
    </row>
    <row r="108" spans="1:9">
      <c r="A108" s="42"/>
      <c r="B108" s="42"/>
      <c r="C108" s="42"/>
      <c r="D108" s="42"/>
      <c r="E108" s="42"/>
      <c r="F108" s="42"/>
      <c r="G108" s="42"/>
      <c r="H108" s="42"/>
      <c r="I108" s="42"/>
    </row>
    <row r="109" spans="1:9">
      <c r="A109" s="42"/>
      <c r="B109" s="42"/>
      <c r="C109" s="42"/>
      <c r="D109" s="42"/>
      <c r="E109" s="42"/>
      <c r="F109" s="42"/>
      <c r="G109" s="42"/>
      <c r="H109" s="42"/>
      <c r="I109" s="42"/>
    </row>
    <row r="110" spans="1:9">
      <c r="A110" s="42"/>
      <c r="B110" s="42"/>
      <c r="C110" s="42"/>
      <c r="D110" s="42"/>
      <c r="E110" s="42"/>
      <c r="F110" s="42"/>
      <c r="G110" s="42"/>
      <c r="H110" s="42"/>
      <c r="I110" s="42"/>
    </row>
    <row r="111" spans="1:9">
      <c r="A111" s="42"/>
      <c r="B111" s="42"/>
      <c r="C111" s="42"/>
      <c r="D111" s="42"/>
      <c r="E111" s="42"/>
      <c r="F111" s="42"/>
      <c r="G111" s="42"/>
      <c r="H111" s="42"/>
      <c r="I111" s="42"/>
    </row>
    <row r="112" spans="1:9">
      <c r="A112" s="42"/>
      <c r="B112" s="42"/>
      <c r="C112" s="42"/>
      <c r="D112" s="42"/>
      <c r="E112" s="42"/>
      <c r="F112" s="42"/>
      <c r="G112" s="42"/>
      <c r="H112" s="42"/>
      <c r="I112" s="42"/>
    </row>
    <row r="113" spans="1:9">
      <c r="A113" s="42"/>
      <c r="B113" s="42"/>
      <c r="C113" s="42"/>
      <c r="D113" s="42"/>
      <c r="E113" s="42"/>
      <c r="F113" s="42"/>
      <c r="G113" s="42"/>
      <c r="H113" s="42"/>
      <c r="I113" s="42"/>
    </row>
    <row r="114" spans="1:9">
      <c r="A114" s="42"/>
      <c r="B114" s="42"/>
      <c r="C114" s="42"/>
      <c r="D114" s="42"/>
      <c r="E114" s="42"/>
      <c r="F114" s="42"/>
      <c r="G114" s="42"/>
      <c r="H114" s="42"/>
      <c r="I114" s="42"/>
    </row>
    <row r="115" spans="1:9">
      <c r="A115" s="42"/>
      <c r="B115" s="42"/>
      <c r="C115" s="42"/>
      <c r="D115" s="42"/>
      <c r="E115" s="42"/>
      <c r="F115" s="42"/>
      <c r="G115" s="42"/>
      <c r="H115" s="42"/>
      <c r="I115" s="42"/>
    </row>
    <row r="116" spans="1:9">
      <c r="A116" s="42"/>
      <c r="B116" s="42"/>
      <c r="C116" s="42"/>
      <c r="D116" s="42"/>
      <c r="E116" s="42"/>
      <c r="F116" s="42"/>
      <c r="G116" s="42"/>
      <c r="H116" s="42"/>
      <c r="I116" s="42"/>
    </row>
    <row r="117" spans="1:9">
      <c r="A117" s="42"/>
      <c r="B117" s="42"/>
      <c r="C117" s="42"/>
      <c r="D117" s="42"/>
      <c r="E117" s="42"/>
      <c r="F117" s="42"/>
      <c r="G117" s="42"/>
      <c r="H117" s="42"/>
      <c r="I117" s="42"/>
    </row>
    <row r="118" spans="1:9">
      <c r="A118" s="42"/>
      <c r="B118" s="42"/>
      <c r="C118" s="42"/>
      <c r="D118" s="42"/>
      <c r="E118" s="42"/>
      <c r="F118" s="42"/>
      <c r="G118" s="42"/>
      <c r="H118" s="42"/>
      <c r="I118" s="42"/>
    </row>
    <row r="119" spans="1:9">
      <c r="A119" s="42"/>
      <c r="B119" s="42"/>
      <c r="C119" s="42"/>
      <c r="D119" s="42"/>
      <c r="E119" s="42"/>
      <c r="F119" s="42"/>
      <c r="G119" s="42"/>
      <c r="H119" s="42"/>
      <c r="I119" s="42"/>
    </row>
    <row r="120" spans="1:9">
      <c r="A120" s="42"/>
      <c r="B120" s="42"/>
      <c r="C120" s="42"/>
      <c r="D120" s="42"/>
      <c r="E120" s="42"/>
      <c r="F120" s="42"/>
      <c r="G120" s="42"/>
      <c r="H120" s="42"/>
      <c r="I120" s="42"/>
    </row>
    <row r="121" spans="1:9">
      <c r="A121" s="42"/>
      <c r="B121" s="42"/>
      <c r="C121" s="42"/>
      <c r="D121" s="42"/>
      <c r="E121" s="42"/>
      <c r="F121" s="42"/>
      <c r="G121" s="42"/>
      <c r="H121" s="42"/>
      <c r="I121" s="42"/>
    </row>
    <row r="122" spans="1:9">
      <c r="A122" s="42"/>
      <c r="B122" s="42"/>
      <c r="C122" s="42"/>
      <c r="D122" s="42"/>
      <c r="E122" s="42"/>
      <c r="F122" s="42"/>
      <c r="G122" s="42"/>
      <c r="H122" s="42"/>
      <c r="I122" s="42"/>
    </row>
    <row r="123" spans="1:9">
      <c r="A123" s="42"/>
      <c r="B123" s="42"/>
      <c r="C123" s="42"/>
      <c r="D123" s="42"/>
      <c r="E123" s="42"/>
      <c r="F123" s="42"/>
      <c r="G123" s="42"/>
      <c r="H123" s="42"/>
      <c r="I123" s="42"/>
    </row>
    <row r="124" spans="1:9">
      <c r="A124" s="42"/>
      <c r="B124" s="42"/>
      <c r="C124" s="42"/>
      <c r="D124" s="42"/>
      <c r="E124" s="42"/>
      <c r="F124" s="42"/>
      <c r="G124" s="42"/>
      <c r="H124" s="42"/>
      <c r="I124" s="42"/>
    </row>
    <row r="125" spans="1:9">
      <c r="A125" s="42"/>
      <c r="B125" s="42"/>
      <c r="C125" s="42"/>
      <c r="D125" s="42"/>
      <c r="E125" s="42"/>
      <c r="F125" s="42"/>
      <c r="G125" s="42"/>
      <c r="H125" s="42"/>
      <c r="I125" s="42"/>
    </row>
    <row r="126" spans="1:9">
      <c r="A126" s="42"/>
      <c r="B126" s="42"/>
      <c r="C126" s="42"/>
      <c r="D126" s="42"/>
      <c r="E126" s="42"/>
      <c r="F126" s="42"/>
      <c r="G126" s="42"/>
      <c r="H126" s="42"/>
      <c r="I126" s="42"/>
    </row>
    <row r="127" spans="1:9">
      <c r="A127" s="42"/>
      <c r="B127" s="42"/>
      <c r="C127" s="42"/>
      <c r="D127" s="42"/>
      <c r="E127" s="42"/>
      <c r="F127" s="42"/>
      <c r="G127" s="42"/>
      <c r="H127" s="42"/>
      <c r="I127" s="42"/>
    </row>
    <row r="128" spans="1:9">
      <c r="A128" s="42"/>
      <c r="B128" s="42"/>
      <c r="C128" s="42"/>
      <c r="D128" s="42"/>
      <c r="E128" s="42"/>
      <c r="F128" s="42"/>
      <c r="G128" s="42"/>
      <c r="H128" s="42"/>
      <c r="I128" s="42"/>
    </row>
    <row r="129" spans="1:9">
      <c r="A129" s="42"/>
      <c r="B129" s="42"/>
      <c r="C129" s="42"/>
      <c r="D129" s="42"/>
      <c r="E129" s="42"/>
      <c r="F129" s="42"/>
      <c r="G129" s="42"/>
      <c r="H129" s="42"/>
      <c r="I129" s="42"/>
    </row>
    <row r="130" spans="1:9">
      <c r="A130" s="42"/>
      <c r="B130" s="42"/>
      <c r="C130" s="42"/>
      <c r="D130" s="42"/>
      <c r="E130" s="42"/>
      <c r="F130" s="42"/>
      <c r="G130" s="42"/>
      <c r="H130" s="42"/>
      <c r="I130" s="42"/>
    </row>
    <row r="131" spans="1:9">
      <c r="A131" s="42"/>
      <c r="B131" s="42"/>
      <c r="C131" s="42"/>
      <c r="D131" s="42"/>
      <c r="E131" s="42"/>
      <c r="F131" s="42"/>
      <c r="G131" s="42"/>
      <c r="H131" s="42"/>
      <c r="I131" s="42"/>
    </row>
    <row r="132" spans="1:9">
      <c r="A132" s="42"/>
      <c r="B132" s="42"/>
      <c r="C132" s="42"/>
      <c r="D132" s="42"/>
      <c r="E132" s="42"/>
      <c r="F132" s="42"/>
      <c r="G132" s="42"/>
      <c r="H132" s="42"/>
      <c r="I132" s="42"/>
    </row>
    <row r="133" spans="1:9">
      <c r="A133" s="42"/>
      <c r="B133" s="42"/>
      <c r="C133" s="42"/>
      <c r="D133" s="42"/>
      <c r="E133" s="42"/>
      <c r="F133" s="42"/>
      <c r="G133" s="42"/>
      <c r="H133" s="42"/>
      <c r="I133" s="42"/>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K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sheetPr codeName="Ark40"/>
  <dimension ref="A2:DX43"/>
  <sheetViews>
    <sheetView zoomScale="90" zoomScaleNormal="90" zoomScaleSheetLayoutView="90" workbookViewId="0">
      <selection activeCell="J23" sqref="J23"/>
    </sheetView>
  </sheetViews>
  <sheetFormatPr defaultColWidth="22.5703125" defaultRowHeight="15"/>
  <cols>
    <col min="1" max="1" width="5" style="29" customWidth="1"/>
    <col min="2" max="2" width="31.42578125" style="29" customWidth="1"/>
    <col min="3" max="3" width="40.28515625" style="29" customWidth="1"/>
    <col min="4" max="4" width="14.5703125" style="29" customWidth="1"/>
    <col min="5" max="5" width="12.5703125" style="29" customWidth="1"/>
    <col min="6" max="6" width="14.42578125" style="29" customWidth="1"/>
    <col min="7" max="20" width="12.5703125" style="29" customWidth="1"/>
    <col min="21" max="22" width="10.7109375" style="29" customWidth="1"/>
    <col min="23" max="23" width="15.7109375" style="29" customWidth="1"/>
    <col min="24" max="128" width="22.5703125" style="29"/>
  </cols>
  <sheetData>
    <row r="2" spans="1:128" ht="21">
      <c r="A2" s="28"/>
      <c r="B2" s="116" t="s">
        <v>1252</v>
      </c>
      <c r="W2" s="289" t="s">
        <v>272</v>
      </c>
    </row>
    <row r="3" spans="1:128">
      <c r="DJ3"/>
      <c r="DK3"/>
      <c r="DL3"/>
      <c r="DM3"/>
      <c r="DN3"/>
      <c r="DO3"/>
      <c r="DP3"/>
      <c r="DQ3"/>
      <c r="DR3"/>
      <c r="DS3"/>
      <c r="DT3"/>
      <c r="DU3"/>
      <c r="DV3"/>
      <c r="DW3"/>
      <c r="DX3"/>
    </row>
    <row r="4" spans="1:128">
      <c r="DJ4"/>
      <c r="DK4"/>
      <c r="DL4"/>
      <c r="DM4"/>
      <c r="DN4"/>
      <c r="DO4"/>
      <c r="DP4"/>
      <c r="DQ4"/>
      <c r="DR4"/>
      <c r="DS4"/>
      <c r="DT4"/>
      <c r="DU4"/>
      <c r="DV4"/>
      <c r="DW4"/>
      <c r="DX4"/>
    </row>
    <row r="5" spans="1:128" s="31" customFormat="1">
      <c r="A5" s="30"/>
      <c r="B5" s="933" t="s">
        <v>423</v>
      </c>
      <c r="C5" s="898" t="s">
        <v>1234</v>
      </c>
      <c r="D5" s="1111" t="s">
        <v>1253</v>
      </c>
      <c r="E5" s="1111"/>
      <c r="F5" s="1111"/>
      <c r="G5" s="1111"/>
      <c r="H5" s="1111"/>
      <c r="I5" s="1111"/>
      <c r="J5" s="1111"/>
      <c r="K5" s="1111"/>
      <c r="L5" s="1111"/>
      <c r="M5" s="1111"/>
      <c r="N5" s="1111"/>
      <c r="O5" s="1111"/>
      <c r="P5" s="1111"/>
      <c r="Q5" s="1111"/>
      <c r="R5" s="1111"/>
      <c r="S5" s="1112" t="s">
        <v>311</v>
      </c>
      <c r="T5" s="1112" t="s">
        <v>1254</v>
      </c>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row>
    <row r="6" spans="1:128" s="31" customFormat="1">
      <c r="A6" s="30"/>
      <c r="B6" s="935"/>
      <c r="C6" s="898"/>
      <c r="D6" s="237">
        <v>0</v>
      </c>
      <c r="E6" s="638">
        <v>0.02</v>
      </c>
      <c r="F6" s="237">
        <v>0.04</v>
      </c>
      <c r="G6" s="638">
        <v>0.1</v>
      </c>
      <c r="H6" s="638">
        <v>0.2</v>
      </c>
      <c r="I6" s="638">
        <v>0.35</v>
      </c>
      <c r="J6" s="638">
        <v>0.5</v>
      </c>
      <c r="K6" s="638">
        <v>0.7</v>
      </c>
      <c r="L6" s="638">
        <v>0.75</v>
      </c>
      <c r="M6" s="638">
        <v>1</v>
      </c>
      <c r="N6" s="638">
        <v>1.5</v>
      </c>
      <c r="O6" s="638">
        <v>2.5</v>
      </c>
      <c r="P6" s="638">
        <v>3.7</v>
      </c>
      <c r="Q6" s="638">
        <v>12.5</v>
      </c>
      <c r="R6" s="638" t="s">
        <v>1255</v>
      </c>
      <c r="S6" s="1112"/>
      <c r="T6" s="1112"/>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row>
    <row r="7" spans="1:128" s="33" customFormat="1">
      <c r="A7" s="32"/>
      <c r="B7" s="482">
        <v>1</v>
      </c>
      <c r="C7" s="446" t="s">
        <v>1241</v>
      </c>
      <c r="D7" s="339">
        <v>17899.053385910007</v>
      </c>
      <c r="E7" s="628">
        <v>0</v>
      </c>
      <c r="F7" s="628">
        <v>0</v>
      </c>
      <c r="G7" s="628">
        <v>0</v>
      </c>
      <c r="H7" s="628">
        <v>0</v>
      </c>
      <c r="I7" s="628">
        <v>0</v>
      </c>
      <c r="J7" s="628">
        <v>0</v>
      </c>
      <c r="K7" s="628">
        <v>0</v>
      </c>
      <c r="L7" s="628">
        <v>0</v>
      </c>
      <c r="M7" s="628">
        <v>0</v>
      </c>
      <c r="N7" s="628">
        <v>0</v>
      </c>
      <c r="O7" s="628">
        <v>0</v>
      </c>
      <c r="P7" s="628">
        <v>0</v>
      </c>
      <c r="Q7" s="628">
        <v>0</v>
      </c>
      <c r="R7" s="628">
        <v>0</v>
      </c>
      <c r="S7" s="340">
        <v>17899.053385910007</v>
      </c>
      <c r="T7" s="341">
        <v>17899.053385910007</v>
      </c>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row>
    <row r="8" spans="1:128" s="33" customFormat="1">
      <c r="A8" s="32"/>
      <c r="B8" s="482">
        <v>2</v>
      </c>
      <c r="C8" s="469" t="s">
        <v>1242</v>
      </c>
      <c r="D8" s="339">
        <v>10.359393189999999</v>
      </c>
      <c r="E8" s="628">
        <v>0</v>
      </c>
      <c r="F8" s="628">
        <v>0</v>
      </c>
      <c r="G8" s="628">
        <v>0</v>
      </c>
      <c r="H8" s="628">
        <v>0</v>
      </c>
      <c r="I8" s="628">
        <v>0</v>
      </c>
      <c r="J8" s="628">
        <v>0</v>
      </c>
      <c r="K8" s="628">
        <v>0</v>
      </c>
      <c r="L8" s="628">
        <v>0</v>
      </c>
      <c r="M8" s="628">
        <v>0</v>
      </c>
      <c r="N8" s="628">
        <v>0</v>
      </c>
      <c r="O8" s="628">
        <v>0</v>
      </c>
      <c r="P8" s="628">
        <v>0</v>
      </c>
      <c r="Q8" s="628">
        <v>0</v>
      </c>
      <c r="R8" s="628">
        <v>0</v>
      </c>
      <c r="S8" s="340">
        <v>10.359393189999999</v>
      </c>
      <c r="T8" s="341">
        <v>10.359393189999999</v>
      </c>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row>
    <row r="9" spans="1:128" s="33" customFormat="1">
      <c r="A9" s="32"/>
      <c r="B9" s="482">
        <v>3</v>
      </c>
      <c r="C9" s="469" t="s">
        <v>1243</v>
      </c>
      <c r="D9" s="628">
        <v>0</v>
      </c>
      <c r="E9" s="628">
        <v>0</v>
      </c>
      <c r="F9" s="628">
        <v>0</v>
      </c>
      <c r="G9" s="628">
        <v>0</v>
      </c>
      <c r="H9" s="628">
        <v>0</v>
      </c>
      <c r="I9" s="628">
        <v>0</v>
      </c>
      <c r="J9" s="628">
        <v>0</v>
      </c>
      <c r="K9" s="628">
        <v>0</v>
      </c>
      <c r="L9" s="628">
        <v>0</v>
      </c>
      <c r="M9" s="628">
        <v>0</v>
      </c>
      <c r="N9" s="628">
        <v>0</v>
      </c>
      <c r="O9" s="628">
        <v>0</v>
      </c>
      <c r="P9" s="628">
        <v>0</v>
      </c>
      <c r="Q9" s="628">
        <v>0</v>
      </c>
      <c r="R9" s="628">
        <v>0</v>
      </c>
      <c r="S9" s="340">
        <v>0</v>
      </c>
      <c r="T9" s="628">
        <v>0</v>
      </c>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row>
    <row r="10" spans="1:128" s="33" customFormat="1">
      <c r="A10" s="32"/>
      <c r="B10" s="482">
        <v>4</v>
      </c>
      <c r="C10" s="469" t="s">
        <v>1244</v>
      </c>
      <c r="D10" s="628">
        <v>0</v>
      </c>
      <c r="E10" s="628">
        <v>0</v>
      </c>
      <c r="F10" s="628">
        <v>0</v>
      </c>
      <c r="G10" s="628">
        <v>0</v>
      </c>
      <c r="H10" s="628">
        <v>0</v>
      </c>
      <c r="I10" s="628">
        <v>0</v>
      </c>
      <c r="J10" s="628">
        <v>0</v>
      </c>
      <c r="K10" s="628">
        <v>0</v>
      </c>
      <c r="L10" s="628">
        <v>0</v>
      </c>
      <c r="M10" s="628">
        <v>0</v>
      </c>
      <c r="N10" s="628">
        <v>0</v>
      </c>
      <c r="O10" s="628">
        <v>0</v>
      </c>
      <c r="P10" s="628">
        <v>0</v>
      </c>
      <c r="Q10" s="628">
        <v>0</v>
      </c>
      <c r="R10" s="628">
        <v>0</v>
      </c>
      <c r="S10" s="340">
        <v>0</v>
      </c>
      <c r="T10" s="628">
        <v>0</v>
      </c>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row>
    <row r="11" spans="1:128" s="33" customFormat="1">
      <c r="A11" s="32"/>
      <c r="B11" s="482">
        <v>5</v>
      </c>
      <c r="C11" s="469" t="s">
        <v>1245</v>
      </c>
      <c r="D11" s="628">
        <v>0</v>
      </c>
      <c r="E11" s="628">
        <v>0</v>
      </c>
      <c r="F11" s="628">
        <v>0</v>
      </c>
      <c r="G11" s="628">
        <v>0</v>
      </c>
      <c r="H11" s="628">
        <v>0</v>
      </c>
      <c r="I11" s="628">
        <v>0</v>
      </c>
      <c r="J11" s="628">
        <v>0</v>
      </c>
      <c r="K11" s="628">
        <v>0</v>
      </c>
      <c r="L11" s="628">
        <v>0</v>
      </c>
      <c r="M11" s="628">
        <v>0</v>
      </c>
      <c r="N11" s="628">
        <v>0</v>
      </c>
      <c r="O11" s="628">
        <v>0</v>
      </c>
      <c r="P11" s="628">
        <v>0</v>
      </c>
      <c r="Q11" s="628">
        <v>0</v>
      </c>
      <c r="R11" s="628">
        <v>0</v>
      </c>
      <c r="S11" s="340">
        <v>0</v>
      </c>
      <c r="T11" s="628">
        <v>0</v>
      </c>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row>
    <row r="12" spans="1:128" s="33" customFormat="1">
      <c r="A12" s="32"/>
      <c r="B12" s="482">
        <v>6</v>
      </c>
      <c r="C12" s="469" t="s">
        <v>869</v>
      </c>
      <c r="D12" s="628">
        <v>0</v>
      </c>
      <c r="E12" s="628">
        <v>0</v>
      </c>
      <c r="F12" s="628">
        <v>0</v>
      </c>
      <c r="G12" s="628">
        <v>0</v>
      </c>
      <c r="H12" s="339">
        <v>571.62683333999996</v>
      </c>
      <c r="I12" s="628">
        <v>0</v>
      </c>
      <c r="J12" s="339">
        <v>1447.7167895299995</v>
      </c>
      <c r="K12" s="628">
        <v>0</v>
      </c>
      <c r="L12" s="628">
        <v>0</v>
      </c>
      <c r="M12" s="339">
        <v>1.5249760400000001</v>
      </c>
      <c r="N12" s="628">
        <v>-1.1920928955078124E-13</v>
      </c>
      <c r="O12" s="628">
        <v>0</v>
      </c>
      <c r="P12" s="628">
        <v>0</v>
      </c>
      <c r="Q12" s="628">
        <v>0</v>
      </c>
      <c r="R12" s="628">
        <v>0</v>
      </c>
      <c r="S12" s="340">
        <v>2020.8685989099993</v>
      </c>
      <c r="T12" s="628">
        <v>1572.5022711099994</v>
      </c>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row>
    <row r="13" spans="1:128" s="33" customFormat="1">
      <c r="A13" s="32"/>
      <c r="B13" s="482">
        <v>7</v>
      </c>
      <c r="C13" s="469" t="s">
        <v>875</v>
      </c>
      <c r="D13" s="339">
        <v>33.194772499999999</v>
      </c>
      <c r="E13" s="628">
        <v>0</v>
      </c>
      <c r="F13" s="628">
        <v>0</v>
      </c>
      <c r="G13" s="628">
        <v>0</v>
      </c>
      <c r="H13" s="628">
        <v>0</v>
      </c>
      <c r="I13" s="628">
        <v>0</v>
      </c>
      <c r="J13" s="628">
        <v>0</v>
      </c>
      <c r="K13" s="628">
        <v>0</v>
      </c>
      <c r="L13" s="628">
        <v>0</v>
      </c>
      <c r="M13" s="339">
        <v>20527.164935950026</v>
      </c>
      <c r="N13" s="628">
        <v>0</v>
      </c>
      <c r="O13" s="628">
        <v>0</v>
      </c>
      <c r="P13" s="628">
        <v>0</v>
      </c>
      <c r="Q13" s="628">
        <v>0</v>
      </c>
      <c r="R13" s="628">
        <v>0</v>
      </c>
      <c r="S13" s="340">
        <v>20560.359708450029</v>
      </c>
      <c r="T13" s="341">
        <v>20485.197201700026</v>
      </c>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row>
    <row r="14" spans="1:128" s="33" customFormat="1">
      <c r="A14" s="32"/>
      <c r="B14" s="482">
        <v>8</v>
      </c>
      <c r="C14" s="469" t="s">
        <v>1246</v>
      </c>
      <c r="D14" s="628">
        <v>0</v>
      </c>
      <c r="E14" s="628">
        <v>0</v>
      </c>
      <c r="F14" s="628">
        <v>0</v>
      </c>
      <c r="G14" s="628">
        <v>0</v>
      </c>
      <c r="H14" s="628">
        <v>0</v>
      </c>
      <c r="I14" s="628">
        <v>0</v>
      </c>
      <c r="J14" s="628">
        <v>0</v>
      </c>
      <c r="K14" s="628">
        <v>0</v>
      </c>
      <c r="L14" s="339">
        <v>29470.847647951672</v>
      </c>
      <c r="M14" s="628">
        <v>0</v>
      </c>
      <c r="N14" s="628">
        <v>0</v>
      </c>
      <c r="O14" s="628">
        <v>0</v>
      </c>
      <c r="P14" s="628">
        <v>0</v>
      </c>
      <c r="Q14" s="628">
        <v>0</v>
      </c>
      <c r="R14" s="628">
        <v>0</v>
      </c>
      <c r="S14" s="340">
        <v>29470.847647951672</v>
      </c>
      <c r="T14" s="341">
        <v>29470.847647951672</v>
      </c>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row>
    <row r="15" spans="1:128" s="33" customFormat="1" ht="30">
      <c r="A15" s="32"/>
      <c r="B15" s="482">
        <v>9</v>
      </c>
      <c r="C15" s="469" t="s">
        <v>1247</v>
      </c>
      <c r="D15" s="628">
        <v>0</v>
      </c>
      <c r="E15" s="628">
        <v>0</v>
      </c>
      <c r="F15" s="628">
        <v>0</v>
      </c>
      <c r="G15" s="628">
        <v>0</v>
      </c>
      <c r="H15" s="628">
        <v>0</v>
      </c>
      <c r="I15" s="339">
        <v>7558.2064655501672</v>
      </c>
      <c r="J15" s="339">
        <v>346.72157143000021</v>
      </c>
      <c r="K15" s="628">
        <v>0</v>
      </c>
      <c r="L15" s="628">
        <v>0</v>
      </c>
      <c r="M15" s="628">
        <v>0</v>
      </c>
      <c r="N15" s="628">
        <v>0</v>
      </c>
      <c r="O15" s="628">
        <v>0</v>
      </c>
      <c r="P15" s="628">
        <v>0</v>
      </c>
      <c r="Q15" s="628">
        <v>0</v>
      </c>
      <c r="R15" s="628">
        <v>0</v>
      </c>
      <c r="S15" s="340">
        <v>7904.9280369801672</v>
      </c>
      <c r="T15" s="341">
        <v>7904.9280369801672</v>
      </c>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row>
    <row r="16" spans="1:128" s="33" customFormat="1">
      <c r="A16" s="32"/>
      <c r="B16" s="482">
        <v>10</v>
      </c>
      <c r="C16" s="469" t="s">
        <v>877</v>
      </c>
      <c r="D16" s="628">
        <v>0</v>
      </c>
      <c r="E16" s="628">
        <v>0</v>
      </c>
      <c r="F16" s="628">
        <v>0</v>
      </c>
      <c r="G16" s="628">
        <v>0</v>
      </c>
      <c r="H16" s="628">
        <v>0</v>
      </c>
      <c r="I16" s="339">
        <v>0</v>
      </c>
      <c r="J16" s="628">
        <v>0</v>
      </c>
      <c r="K16" s="628">
        <v>0</v>
      </c>
      <c r="L16" s="628">
        <v>0</v>
      </c>
      <c r="M16" s="339">
        <v>453.53908823999961</v>
      </c>
      <c r="N16" s="339">
        <v>910.6089008999993</v>
      </c>
      <c r="O16" s="628">
        <v>0</v>
      </c>
      <c r="P16" s="628">
        <v>0</v>
      </c>
      <c r="Q16" s="628">
        <v>0</v>
      </c>
      <c r="R16" s="628">
        <v>0</v>
      </c>
      <c r="S16" s="340">
        <v>1364.1479891399988</v>
      </c>
      <c r="T16" s="341">
        <v>1364.1479891399988</v>
      </c>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row>
    <row r="17" spans="1:128" s="33" customFormat="1" ht="30">
      <c r="A17" s="32"/>
      <c r="B17" s="482">
        <v>11</v>
      </c>
      <c r="C17" s="469" t="s">
        <v>1248</v>
      </c>
      <c r="D17" s="628">
        <v>0</v>
      </c>
      <c r="E17" s="628">
        <v>0</v>
      </c>
      <c r="F17" s="628">
        <v>0</v>
      </c>
      <c r="G17" s="628">
        <v>0</v>
      </c>
      <c r="H17" s="628">
        <v>0</v>
      </c>
      <c r="I17" s="339">
        <v>0</v>
      </c>
      <c r="J17" s="628">
        <v>0</v>
      </c>
      <c r="K17" s="628">
        <v>0</v>
      </c>
      <c r="L17" s="628">
        <v>0</v>
      </c>
      <c r="M17" s="628">
        <v>0</v>
      </c>
      <c r="N17" s="339">
        <v>894.91163647000019</v>
      </c>
      <c r="O17" s="628">
        <v>0</v>
      </c>
      <c r="P17" s="628">
        <v>0</v>
      </c>
      <c r="Q17" s="628">
        <v>0</v>
      </c>
      <c r="R17" s="628">
        <v>0</v>
      </c>
      <c r="S17" s="340">
        <v>894.91163647000019</v>
      </c>
      <c r="T17" s="341">
        <v>894.91163647000019</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row>
    <row r="18" spans="1:128" s="33" customFormat="1">
      <c r="A18" s="32"/>
      <c r="B18" s="482">
        <v>12</v>
      </c>
      <c r="C18" s="469" t="s">
        <v>863</v>
      </c>
      <c r="D18" s="628">
        <v>0</v>
      </c>
      <c r="E18" s="628">
        <v>0</v>
      </c>
      <c r="F18" s="628">
        <v>0</v>
      </c>
      <c r="G18" s="628">
        <v>2368.0601438400004</v>
      </c>
      <c r="H18" s="628">
        <v>0</v>
      </c>
      <c r="I18" s="339">
        <v>0</v>
      </c>
      <c r="J18" s="628">
        <v>0</v>
      </c>
      <c r="K18" s="628">
        <v>0</v>
      </c>
      <c r="L18" s="628">
        <v>0</v>
      </c>
      <c r="M18" s="628">
        <v>0</v>
      </c>
      <c r="N18" s="628">
        <v>0</v>
      </c>
      <c r="O18" s="628">
        <v>0</v>
      </c>
      <c r="P18" s="628">
        <v>0</v>
      </c>
      <c r="Q18" s="628">
        <v>0</v>
      </c>
      <c r="R18" s="628">
        <v>0</v>
      </c>
      <c r="S18" s="340">
        <v>2368.0601438400004</v>
      </c>
      <c r="T18" s="628">
        <v>2131.2541294600001</v>
      </c>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row>
    <row r="19" spans="1:128" s="33" customFormat="1" ht="30">
      <c r="A19" s="32"/>
      <c r="B19" s="482">
        <v>13</v>
      </c>
      <c r="C19" s="469" t="s">
        <v>1249</v>
      </c>
      <c r="D19" s="628">
        <v>0</v>
      </c>
      <c r="E19" s="628">
        <v>0</v>
      </c>
      <c r="F19" s="628">
        <v>0</v>
      </c>
      <c r="G19" s="628">
        <v>0</v>
      </c>
      <c r="H19" s="628">
        <v>0</v>
      </c>
      <c r="I19" s="339">
        <v>0</v>
      </c>
      <c r="J19" s="628">
        <v>0</v>
      </c>
      <c r="K19" s="628">
        <v>0</v>
      </c>
      <c r="L19" s="628">
        <v>0</v>
      </c>
      <c r="M19" s="628">
        <v>0</v>
      </c>
      <c r="N19" s="628">
        <v>0</v>
      </c>
      <c r="O19" s="628">
        <v>0</v>
      </c>
      <c r="P19" s="628">
        <v>0</v>
      </c>
      <c r="Q19" s="628">
        <v>0</v>
      </c>
      <c r="R19" s="628">
        <v>0</v>
      </c>
      <c r="S19" s="340">
        <v>0</v>
      </c>
      <c r="T19" s="628">
        <v>0</v>
      </c>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row>
    <row r="20" spans="1:128" s="33" customFormat="1" ht="30">
      <c r="A20" s="32"/>
      <c r="B20" s="482">
        <v>14</v>
      </c>
      <c r="C20" s="469" t="s">
        <v>1256</v>
      </c>
      <c r="D20" s="628">
        <v>0</v>
      </c>
      <c r="E20" s="628">
        <v>0</v>
      </c>
      <c r="F20" s="628">
        <v>0</v>
      </c>
      <c r="G20" s="628">
        <v>0</v>
      </c>
      <c r="H20" s="628">
        <v>0</v>
      </c>
      <c r="I20" s="339">
        <v>0</v>
      </c>
      <c r="J20" s="628">
        <v>0</v>
      </c>
      <c r="K20" s="628">
        <v>0</v>
      </c>
      <c r="L20" s="628">
        <v>0</v>
      </c>
      <c r="M20" s="628">
        <v>0</v>
      </c>
      <c r="N20" s="628">
        <v>0</v>
      </c>
      <c r="O20" s="628">
        <v>0</v>
      </c>
      <c r="P20" s="628">
        <v>0</v>
      </c>
      <c r="Q20" s="628">
        <v>0</v>
      </c>
      <c r="R20" s="628">
        <v>0</v>
      </c>
      <c r="S20" s="340">
        <v>0</v>
      </c>
      <c r="T20" s="628">
        <v>0</v>
      </c>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row>
    <row r="21" spans="1:128" s="33" customFormat="1">
      <c r="A21" s="32"/>
      <c r="B21" s="482">
        <v>15</v>
      </c>
      <c r="C21" s="469" t="s">
        <v>428</v>
      </c>
      <c r="D21" s="339">
        <v>-1259.0850908899999</v>
      </c>
      <c r="E21" s="628">
        <v>0</v>
      </c>
      <c r="F21" s="628">
        <v>0</v>
      </c>
      <c r="G21" s="628">
        <v>0</v>
      </c>
      <c r="H21" s="628">
        <v>0</v>
      </c>
      <c r="I21" s="339">
        <v>0</v>
      </c>
      <c r="J21" s="628">
        <v>0</v>
      </c>
      <c r="K21" s="628">
        <v>0</v>
      </c>
      <c r="L21" s="628">
        <v>0</v>
      </c>
      <c r="M21" s="339">
        <v>1218.2638459699992</v>
      </c>
      <c r="N21" s="628">
        <v>0</v>
      </c>
      <c r="O21" s="339">
        <v>495.57320296</v>
      </c>
      <c r="P21" s="628">
        <v>0</v>
      </c>
      <c r="Q21" s="628">
        <v>0</v>
      </c>
      <c r="R21" s="628">
        <v>0</v>
      </c>
      <c r="S21" s="340">
        <v>454.75195803999941</v>
      </c>
      <c r="T21" s="341">
        <v>454.75195803999941</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row>
    <row r="22" spans="1:128" s="33" customFormat="1">
      <c r="A22" s="32"/>
      <c r="B22" s="482">
        <v>16</v>
      </c>
      <c r="C22" s="469" t="s">
        <v>1251</v>
      </c>
      <c r="D22" s="339">
        <v>184.71961332000004</v>
      </c>
      <c r="E22" s="628">
        <v>0</v>
      </c>
      <c r="F22" s="628">
        <v>0</v>
      </c>
      <c r="G22" s="628">
        <v>0</v>
      </c>
      <c r="H22" s="628">
        <v>0</v>
      </c>
      <c r="I22" s="339">
        <v>0</v>
      </c>
      <c r="J22" s="628">
        <v>0</v>
      </c>
      <c r="K22" s="628">
        <v>0</v>
      </c>
      <c r="L22" s="628">
        <v>0</v>
      </c>
      <c r="M22" s="339">
        <v>3328.7246817</v>
      </c>
      <c r="N22" s="628">
        <v>0</v>
      </c>
      <c r="O22" s="628">
        <v>0</v>
      </c>
      <c r="P22" s="628">
        <v>0</v>
      </c>
      <c r="Q22" s="628">
        <v>0</v>
      </c>
      <c r="R22" s="628">
        <v>0</v>
      </c>
      <c r="S22" s="340">
        <v>3513.44429502</v>
      </c>
      <c r="T22" s="341">
        <v>3513.44429502</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row>
    <row r="23" spans="1:128" s="33" customFormat="1">
      <c r="A23" s="32"/>
      <c r="B23" s="636">
        <v>17</v>
      </c>
      <c r="C23" s="637" t="s">
        <v>311</v>
      </c>
      <c r="D23" s="257">
        <v>16868.242074030008</v>
      </c>
      <c r="E23" s="257">
        <v>0</v>
      </c>
      <c r="F23" s="257">
        <v>0</v>
      </c>
      <c r="G23" s="257">
        <v>2368.0601438400004</v>
      </c>
      <c r="H23" s="257">
        <v>571.62683333999996</v>
      </c>
      <c r="I23" s="257">
        <v>7558.2064655501672</v>
      </c>
      <c r="J23" s="257">
        <v>1794.4383609599997</v>
      </c>
      <c r="K23" s="257">
        <v>0</v>
      </c>
      <c r="L23" s="257">
        <v>29470.847647951672</v>
      </c>
      <c r="M23" s="257">
        <v>25529.217527900026</v>
      </c>
      <c r="N23" s="257">
        <v>1805.5205373699994</v>
      </c>
      <c r="O23" s="257">
        <v>495.57320296</v>
      </c>
      <c r="P23" s="257">
        <v>0</v>
      </c>
      <c r="Q23" s="257">
        <v>0</v>
      </c>
      <c r="R23" s="257">
        <v>0</v>
      </c>
      <c r="S23" s="257">
        <v>86461.732793901872</v>
      </c>
      <c r="T23" s="257">
        <v>85701.397944971861</v>
      </c>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row>
    <row r="24" spans="1:128" s="33" customForma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row>
    <row r="25" spans="1:128" s="33" customForma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row>
    <row r="26" spans="1:128" s="33" customFormat="1">
      <c r="A26" s="32"/>
      <c r="B26" s="32"/>
      <c r="C26" s="32"/>
      <c r="D26" s="32"/>
      <c r="E26" s="32"/>
      <c r="F26" s="32"/>
      <c r="G26" s="32"/>
      <c r="H26" s="32"/>
      <c r="I26" s="32"/>
      <c r="J26" s="32"/>
      <c r="K26" s="32"/>
      <c r="L26" s="32"/>
      <c r="M26" s="32"/>
      <c r="N26" s="32"/>
      <c r="O26" s="32"/>
      <c r="P26" s="30"/>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28">
      <c r="DJ27"/>
      <c r="DK27"/>
      <c r="DL27"/>
      <c r="DM27"/>
      <c r="DN27"/>
      <c r="DO27"/>
      <c r="DP27"/>
      <c r="DQ27"/>
      <c r="DR27"/>
      <c r="DS27"/>
      <c r="DT27"/>
      <c r="DU27"/>
      <c r="DV27"/>
      <c r="DW27"/>
      <c r="DX27"/>
    </row>
    <row r="28" spans="1:128">
      <c r="S28" s="32"/>
      <c r="T28" s="32"/>
      <c r="DJ28"/>
      <c r="DK28"/>
      <c r="DL28"/>
      <c r="DM28"/>
      <c r="DN28"/>
      <c r="DO28"/>
      <c r="DP28"/>
      <c r="DQ28"/>
      <c r="DR28"/>
      <c r="DS28"/>
      <c r="DT28"/>
      <c r="DU28"/>
      <c r="DV28"/>
      <c r="DW28"/>
      <c r="DX28"/>
    </row>
    <row r="43" spans="6:6">
      <c r="F43" s="259"/>
    </row>
  </sheetData>
  <mergeCells count="5">
    <mergeCell ref="C5:C6"/>
    <mergeCell ref="D5:R5"/>
    <mergeCell ref="S5:S6"/>
    <mergeCell ref="T5:T6"/>
    <mergeCell ref="B5:B6"/>
  </mergeCells>
  <hyperlinks>
    <hyperlink ref="W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A8F5-7D1E-44D1-83A6-69B1ED30F198}">
  <sheetPr codeName="Ark41"/>
  <dimension ref="B2:K10"/>
  <sheetViews>
    <sheetView zoomScale="90" zoomScaleNormal="90" workbookViewId="0">
      <selection activeCell="D6" sqref="D6"/>
    </sheetView>
  </sheetViews>
  <sheetFormatPr defaultColWidth="9.140625" defaultRowHeight="15"/>
  <cols>
    <col min="1" max="1" width="7" style="29" customWidth="1"/>
    <col min="2" max="2" width="16.5703125" style="29" customWidth="1"/>
    <col min="3" max="3" width="66" style="29" customWidth="1"/>
    <col min="4" max="4" width="69.42578125" style="29" customWidth="1"/>
    <col min="5" max="6" width="10.7109375" style="29" customWidth="1"/>
    <col min="7" max="7" width="15.7109375" style="29" customWidth="1"/>
    <col min="8" max="16384" width="9.140625" style="29"/>
  </cols>
  <sheetData>
    <row r="2" spans="2:11" ht="21">
      <c r="B2" s="116" t="s">
        <v>1257</v>
      </c>
      <c r="C2" s="116"/>
      <c r="E2" s="116"/>
      <c r="F2" s="116"/>
      <c r="G2" s="289" t="s">
        <v>272</v>
      </c>
      <c r="H2" s="116"/>
      <c r="I2" s="116"/>
      <c r="J2" s="116"/>
      <c r="K2" s="116"/>
    </row>
    <row r="3" spans="2:11" ht="18.75">
      <c r="B3" s="308"/>
      <c r="C3" s="308"/>
      <c r="D3" s="308"/>
      <c r="E3" s="308"/>
      <c r="F3" s="308"/>
      <c r="G3" s="308"/>
      <c r="H3" s="308"/>
      <c r="I3" s="308"/>
      <c r="J3" s="308"/>
      <c r="K3" s="308"/>
    </row>
    <row r="4" spans="2:11" ht="18.75">
      <c r="B4" s="308"/>
      <c r="C4" s="308"/>
      <c r="D4" s="308"/>
      <c r="E4" s="308"/>
      <c r="F4" s="308"/>
      <c r="G4" s="308"/>
      <c r="H4" s="308"/>
      <c r="I4" s="308"/>
      <c r="J4" s="308"/>
      <c r="K4" s="308"/>
    </row>
    <row r="5" spans="2:11">
      <c r="B5" s="438" t="s">
        <v>385</v>
      </c>
      <c r="C5" s="438" t="s">
        <v>375</v>
      </c>
      <c r="D5" s="639" t="s">
        <v>1258</v>
      </c>
    </row>
    <row r="6" spans="2:11" ht="207.75" customHeight="1">
      <c r="B6" s="440">
        <v>1</v>
      </c>
      <c r="C6" s="529" t="s">
        <v>1259</v>
      </c>
      <c r="D6" s="840" t="s">
        <v>1260</v>
      </c>
    </row>
    <row r="7" spans="2:11" ht="135">
      <c r="B7" s="440">
        <v>2</v>
      </c>
      <c r="C7" s="444" t="s">
        <v>1261</v>
      </c>
      <c r="D7" s="816" t="s">
        <v>1262</v>
      </c>
    </row>
    <row r="8" spans="2:11" ht="45">
      <c r="B8" s="440">
        <v>3</v>
      </c>
      <c r="C8" s="529" t="s">
        <v>1263</v>
      </c>
      <c r="D8" s="816" t="s">
        <v>1264</v>
      </c>
    </row>
    <row r="9" spans="2:11" ht="53.25" customHeight="1">
      <c r="B9" s="530">
        <v>4</v>
      </c>
      <c r="C9" s="529" t="s">
        <v>1265</v>
      </c>
      <c r="D9" s="816" t="s">
        <v>1266</v>
      </c>
    </row>
    <row r="10" spans="2:11" ht="45">
      <c r="B10" s="530">
        <v>5</v>
      </c>
      <c r="C10" s="444" t="s">
        <v>1267</v>
      </c>
      <c r="D10" s="816" t="s">
        <v>1268</v>
      </c>
    </row>
  </sheetData>
  <hyperlinks>
    <hyperlink ref="G2" location="'Index '!A1" display="Return to index" xr:uid="{3AE80C8E-5B07-403C-8AF1-C1C2DA0EB74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codeName="Ark42">
    <pageSetUpPr fitToPage="1"/>
  </sheetPr>
  <dimension ref="A2:N43"/>
  <sheetViews>
    <sheetView showGridLines="0" zoomScale="90" zoomScaleNormal="90" zoomScalePageLayoutView="80" workbookViewId="0">
      <selection activeCell="O23" sqref="O23"/>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 min="12" max="13" width="10.7109375" customWidth="1"/>
    <col min="14" max="14" width="15.7109375" customWidth="1"/>
  </cols>
  <sheetData>
    <row r="2" spans="1:14" ht="21">
      <c r="B2" s="116" t="s">
        <v>1269</v>
      </c>
      <c r="C2" s="4"/>
      <c r="N2" s="289" t="s">
        <v>272</v>
      </c>
    </row>
    <row r="3" spans="1:14" ht="15.75">
      <c r="C3" s="9"/>
    </row>
    <row r="4" spans="1:14">
      <c r="A4" s="10"/>
      <c r="B4" s="2"/>
      <c r="C4" s="1"/>
      <c r="D4" s="5"/>
      <c r="E4" s="5"/>
      <c r="F4" s="5"/>
      <c r="G4" s="5"/>
      <c r="H4" s="5"/>
      <c r="I4" s="5"/>
      <c r="J4" s="5"/>
      <c r="K4" s="5"/>
      <c r="L4" s="10"/>
    </row>
    <row r="5" spans="1:14" ht="45">
      <c r="B5" s="899" t="s">
        <v>423</v>
      </c>
      <c r="C5" s="900"/>
      <c r="D5" s="404" t="s">
        <v>1270</v>
      </c>
      <c r="E5" s="404" t="s">
        <v>1271</v>
      </c>
      <c r="F5" s="404" t="s">
        <v>1272</v>
      </c>
      <c r="G5" s="404" t="s">
        <v>1273</v>
      </c>
      <c r="H5" s="404" t="s">
        <v>1274</v>
      </c>
      <c r="I5" s="404" t="s">
        <v>1275</v>
      </c>
      <c r="J5" s="404" t="s">
        <v>1276</v>
      </c>
      <c r="K5" s="404" t="s">
        <v>1239</v>
      </c>
      <c r="L5" s="110"/>
    </row>
    <row r="6" spans="1:14">
      <c r="A6" s="10"/>
      <c r="B6" s="414" t="s">
        <v>1277</v>
      </c>
      <c r="C6" s="425" t="s">
        <v>1278</v>
      </c>
      <c r="D6" s="182">
        <v>0</v>
      </c>
      <c r="E6" s="640">
        <v>0</v>
      </c>
      <c r="F6" s="183"/>
      <c r="G6" s="641">
        <v>1.4</v>
      </c>
      <c r="H6" s="640">
        <v>0</v>
      </c>
      <c r="I6" s="640">
        <v>0</v>
      </c>
      <c r="J6" s="640">
        <v>0</v>
      </c>
      <c r="K6" s="640">
        <v>0</v>
      </c>
      <c r="L6" s="110"/>
    </row>
    <row r="7" spans="1:14">
      <c r="A7" s="10"/>
      <c r="B7" s="414" t="s">
        <v>1279</v>
      </c>
      <c r="C7" s="425" t="s">
        <v>1280</v>
      </c>
      <c r="D7" s="640">
        <v>0</v>
      </c>
      <c r="E7" s="640">
        <v>0</v>
      </c>
      <c r="F7" s="183"/>
      <c r="G7" s="641">
        <v>1.4</v>
      </c>
      <c r="H7" s="640">
        <v>0</v>
      </c>
      <c r="I7" s="640">
        <v>0</v>
      </c>
      <c r="J7" s="640">
        <v>0</v>
      </c>
      <c r="K7" s="640">
        <v>0</v>
      </c>
      <c r="L7" s="110"/>
    </row>
    <row r="8" spans="1:14">
      <c r="A8" s="10"/>
      <c r="B8" s="414">
        <v>1</v>
      </c>
      <c r="C8" s="425" t="s">
        <v>1281</v>
      </c>
      <c r="D8" s="640">
        <v>88</v>
      </c>
      <c r="E8" s="640">
        <v>98</v>
      </c>
      <c r="F8" s="183"/>
      <c r="G8" s="641">
        <v>1.4</v>
      </c>
      <c r="H8" s="640">
        <v>488</v>
      </c>
      <c r="I8" s="640">
        <v>201</v>
      </c>
      <c r="J8" s="640">
        <v>201</v>
      </c>
      <c r="K8" s="640">
        <v>92</v>
      </c>
      <c r="L8" s="110"/>
    </row>
    <row r="9" spans="1:14">
      <c r="A9" s="10"/>
      <c r="B9" s="414">
        <v>2</v>
      </c>
      <c r="C9" s="642" t="s">
        <v>1282</v>
      </c>
      <c r="D9" s="183"/>
      <c r="E9" s="183"/>
      <c r="F9" s="640">
        <v>0</v>
      </c>
      <c r="G9" s="640">
        <v>0</v>
      </c>
      <c r="H9" s="640">
        <v>0</v>
      </c>
      <c r="I9" s="640">
        <v>0</v>
      </c>
      <c r="J9" s="640">
        <v>0</v>
      </c>
      <c r="K9" s="640">
        <v>0</v>
      </c>
      <c r="L9" s="110"/>
    </row>
    <row r="10" spans="1:14">
      <c r="A10" s="10"/>
      <c r="B10" s="414" t="s">
        <v>1283</v>
      </c>
      <c r="C10" s="425" t="s">
        <v>1284</v>
      </c>
      <c r="D10" s="183"/>
      <c r="E10" s="183"/>
      <c r="F10" s="640">
        <v>0</v>
      </c>
      <c r="G10" s="183"/>
      <c r="H10" s="640">
        <v>0</v>
      </c>
      <c r="I10" s="640">
        <v>0</v>
      </c>
      <c r="J10" s="640">
        <v>0</v>
      </c>
      <c r="K10" s="640">
        <v>0</v>
      </c>
      <c r="L10" s="110"/>
    </row>
    <row r="11" spans="1:14">
      <c r="A11" s="10"/>
      <c r="B11" s="414" t="s">
        <v>1285</v>
      </c>
      <c r="C11" s="425" t="s">
        <v>1286</v>
      </c>
      <c r="D11" s="183"/>
      <c r="E11" s="183"/>
      <c r="F11" s="640">
        <v>0</v>
      </c>
      <c r="G11" s="183"/>
      <c r="H11" s="640">
        <v>0</v>
      </c>
      <c r="I11" s="640">
        <v>0</v>
      </c>
      <c r="J11" s="640">
        <v>0</v>
      </c>
      <c r="K11" s="640">
        <v>0</v>
      </c>
      <c r="L11" s="110"/>
      <c r="N11" s="271"/>
    </row>
    <row r="12" spans="1:14">
      <c r="A12" s="10"/>
      <c r="B12" s="414" t="s">
        <v>1287</v>
      </c>
      <c r="C12" s="425" t="s">
        <v>1288</v>
      </c>
      <c r="D12" s="183"/>
      <c r="E12" s="183"/>
      <c r="F12" s="640">
        <v>0</v>
      </c>
      <c r="G12" s="183"/>
      <c r="H12" s="640">
        <v>0</v>
      </c>
      <c r="I12" s="640">
        <v>0</v>
      </c>
      <c r="J12" s="640">
        <v>0</v>
      </c>
      <c r="K12" s="640">
        <v>0</v>
      </c>
      <c r="L12" s="110"/>
    </row>
    <row r="13" spans="1:14">
      <c r="A13" s="10"/>
      <c r="B13" s="414">
        <v>3</v>
      </c>
      <c r="C13" s="642" t="s">
        <v>1289</v>
      </c>
      <c r="D13" s="183"/>
      <c r="E13" s="183"/>
      <c r="F13" s="183"/>
      <c r="G13" s="183"/>
      <c r="H13" s="640">
        <v>0</v>
      </c>
      <c r="I13" s="640">
        <v>0</v>
      </c>
      <c r="J13" s="640">
        <v>0</v>
      </c>
      <c r="K13" s="640">
        <v>0</v>
      </c>
      <c r="L13" s="110"/>
    </row>
    <row r="14" spans="1:14">
      <c r="A14" s="10"/>
      <c r="B14" s="414">
        <v>4</v>
      </c>
      <c r="C14" s="642" t="s">
        <v>1290</v>
      </c>
      <c r="D14" s="183"/>
      <c r="E14" s="183"/>
      <c r="F14" s="183"/>
      <c r="G14" s="183"/>
      <c r="H14" s="640">
        <v>46</v>
      </c>
      <c r="I14" s="640">
        <v>6</v>
      </c>
      <c r="J14" s="640">
        <v>6</v>
      </c>
      <c r="K14" s="640">
        <v>3</v>
      </c>
      <c r="L14" s="110"/>
    </row>
    <row r="15" spans="1:14">
      <c r="A15" s="10"/>
      <c r="B15" s="414">
        <v>5</v>
      </c>
      <c r="C15" s="642" t="s">
        <v>1291</v>
      </c>
      <c r="D15" s="183"/>
      <c r="E15" s="183"/>
      <c r="F15" s="183"/>
      <c r="G15" s="183"/>
      <c r="H15" s="640">
        <v>0</v>
      </c>
      <c r="I15" s="640">
        <v>0</v>
      </c>
      <c r="J15" s="640">
        <v>0</v>
      </c>
      <c r="K15" s="640">
        <v>0</v>
      </c>
      <c r="L15" s="110"/>
    </row>
    <row r="16" spans="1:14">
      <c r="A16" s="10"/>
      <c r="B16" s="643">
        <v>6</v>
      </c>
      <c r="C16" s="637" t="s">
        <v>311</v>
      </c>
      <c r="D16" s="764"/>
      <c r="E16" s="764"/>
      <c r="F16" s="764"/>
      <c r="G16" s="764"/>
      <c r="H16" s="523">
        <v>534</v>
      </c>
      <c r="I16" s="523">
        <v>207</v>
      </c>
      <c r="J16" s="523">
        <v>207</v>
      </c>
      <c r="K16" s="523">
        <v>95</v>
      </c>
      <c r="L16" s="110"/>
    </row>
    <row r="17" spans="1:1">
      <c r="A17" s="10"/>
    </row>
    <row r="18" spans="1:1">
      <c r="A18" s="10"/>
    </row>
    <row r="37" spans="6:12" ht="23.25">
      <c r="L37" s="12"/>
    </row>
    <row r="38" spans="6:12">
      <c r="L38" s="11"/>
    </row>
    <row r="43" spans="6:12">
      <c r="F43" s="4"/>
    </row>
  </sheetData>
  <mergeCells count="1">
    <mergeCell ref="B5:C5"/>
  </mergeCells>
  <hyperlinks>
    <hyperlink ref="N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codeName="Ark43">
    <pageSetUpPr fitToPage="1"/>
  </sheetPr>
  <dimension ref="A2:N43"/>
  <sheetViews>
    <sheetView showGridLines="0" zoomScale="90" zoomScaleNormal="90" workbookViewId="0">
      <selection activeCell="V28" sqref="V28"/>
    </sheetView>
  </sheetViews>
  <sheetFormatPr defaultColWidth="9.140625" defaultRowHeight="15"/>
  <cols>
    <col min="3" max="3" width="71.42578125" customWidth="1"/>
    <col min="4" max="4" width="15.5703125" customWidth="1"/>
    <col min="5" max="5" width="14.5703125" customWidth="1"/>
    <col min="6" max="7" width="10.7109375" customWidth="1"/>
    <col min="8" max="8" width="15.7109375" customWidth="1"/>
  </cols>
  <sheetData>
    <row r="2" spans="1:14" ht="21">
      <c r="A2" s="13"/>
      <c r="B2" s="116" t="s">
        <v>1292</v>
      </c>
      <c r="H2" s="289" t="s">
        <v>272</v>
      </c>
    </row>
    <row r="3" spans="1:14" ht="15" customHeight="1">
      <c r="A3" s="13"/>
      <c r="B3" s="116"/>
    </row>
    <row r="4" spans="1:14">
      <c r="B4" s="6"/>
      <c r="D4" s="6"/>
      <c r="E4" s="6"/>
    </row>
    <row r="5" spans="1:14">
      <c r="B5" s="894" t="s">
        <v>423</v>
      </c>
      <c r="C5" s="895"/>
      <c r="D5" s="898" t="s">
        <v>1293</v>
      </c>
      <c r="E5" s="898" t="s">
        <v>1239</v>
      </c>
    </row>
    <row r="6" spans="1:14" ht="15" customHeight="1">
      <c r="B6" s="896"/>
      <c r="C6" s="897"/>
      <c r="D6" s="898"/>
      <c r="E6" s="898"/>
    </row>
    <row r="7" spans="1:14">
      <c r="B7" s="644">
        <v>1</v>
      </c>
      <c r="C7" s="425" t="s">
        <v>1294</v>
      </c>
      <c r="D7" s="640">
        <v>0</v>
      </c>
      <c r="E7" s="640">
        <v>0</v>
      </c>
      <c r="F7" s="14"/>
    </row>
    <row r="8" spans="1:14">
      <c r="B8" s="644">
        <v>2</v>
      </c>
      <c r="C8" s="425" t="s">
        <v>1295</v>
      </c>
      <c r="D8" s="183"/>
      <c r="E8" s="640">
        <v>0</v>
      </c>
      <c r="F8" s="14"/>
    </row>
    <row r="9" spans="1:14">
      <c r="B9" s="644">
        <v>3</v>
      </c>
      <c r="C9" s="425" t="s">
        <v>1296</v>
      </c>
      <c r="D9" s="183"/>
      <c r="E9" s="640">
        <v>0</v>
      </c>
      <c r="F9" s="14"/>
    </row>
    <row r="10" spans="1:14">
      <c r="B10" s="644">
        <v>4</v>
      </c>
      <c r="C10" s="425" t="s">
        <v>1297</v>
      </c>
      <c r="D10" s="174">
        <v>152</v>
      </c>
      <c r="E10" s="174">
        <v>48</v>
      </c>
      <c r="F10" s="14"/>
    </row>
    <row r="11" spans="1:14" ht="30" customHeight="1">
      <c r="B11" s="644" t="s">
        <v>1298</v>
      </c>
      <c r="C11" s="645" t="s">
        <v>1299</v>
      </c>
      <c r="D11" s="640">
        <v>0</v>
      </c>
      <c r="E11" s="640">
        <v>0</v>
      </c>
      <c r="F11" s="14"/>
      <c r="N11" s="271"/>
    </row>
    <row r="12" spans="1:14">
      <c r="B12" s="646">
        <v>5</v>
      </c>
      <c r="C12" s="407" t="s">
        <v>1300</v>
      </c>
      <c r="D12" s="236">
        <v>152</v>
      </c>
      <c r="E12" s="236">
        <v>48</v>
      </c>
      <c r="F12" s="14"/>
    </row>
    <row r="13" spans="1:14">
      <c r="C13" s="13"/>
    </row>
    <row r="14" spans="1:14">
      <c r="B14" s="110"/>
    </row>
    <row r="15" spans="1:14">
      <c r="B15" s="110"/>
    </row>
    <row r="43" spans="6:6">
      <c r="F43" s="4"/>
    </row>
  </sheetData>
  <mergeCells count="3">
    <mergeCell ref="D5:D6"/>
    <mergeCell ref="E5:E6"/>
    <mergeCell ref="B5:C6"/>
  </mergeCells>
  <hyperlinks>
    <hyperlink ref="H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codeName="Ark44">
    <pageSetUpPr fitToPage="1"/>
  </sheetPr>
  <dimension ref="B2:R43"/>
  <sheetViews>
    <sheetView showGridLines="0" zoomScale="90" zoomScaleNormal="90" zoomScalePageLayoutView="70" workbookViewId="0">
      <selection activeCell="I17" sqref="I17"/>
    </sheetView>
  </sheetViews>
  <sheetFormatPr defaultColWidth="9.140625" defaultRowHeight="15"/>
  <cols>
    <col min="2" max="2" width="30.42578125" style="7" customWidth="1"/>
    <col min="3" max="3" width="43" customWidth="1"/>
    <col min="4" max="14" width="15.7109375" customWidth="1"/>
    <col min="15" max="15" width="15.7109375" style="13" customWidth="1"/>
    <col min="16" max="17" width="10.7109375" customWidth="1"/>
    <col min="18" max="18" width="15.7109375" customWidth="1"/>
  </cols>
  <sheetData>
    <row r="2" spans="2:18" ht="21">
      <c r="B2" s="116" t="s">
        <v>1301</v>
      </c>
      <c r="R2" s="289" t="s">
        <v>272</v>
      </c>
    </row>
    <row r="3" spans="2:18" ht="15.75">
      <c r="C3" s="113"/>
    </row>
    <row r="4" spans="2:18">
      <c r="B4" s="8"/>
    </row>
    <row r="5" spans="2:18">
      <c r="B5" s="894" t="s">
        <v>423</v>
      </c>
      <c r="C5" s="1116" t="s">
        <v>1302</v>
      </c>
      <c r="D5" s="1113" t="s">
        <v>1253</v>
      </c>
      <c r="E5" s="1114"/>
      <c r="F5" s="1114"/>
      <c r="G5" s="1114"/>
      <c r="H5" s="1114"/>
      <c r="I5" s="1114"/>
      <c r="J5" s="1114"/>
      <c r="K5" s="1114"/>
      <c r="L5" s="1114"/>
      <c r="M5" s="1114"/>
      <c r="N5" s="1115"/>
      <c r="O5" s="928" t="s">
        <v>1303</v>
      </c>
    </row>
    <row r="6" spans="2:18" ht="31.5" customHeight="1">
      <c r="B6" s="896"/>
      <c r="C6" s="1117"/>
      <c r="D6" s="238">
        <v>0</v>
      </c>
      <c r="E6" s="647">
        <v>0.02</v>
      </c>
      <c r="F6" s="647">
        <v>0.04</v>
      </c>
      <c r="G6" s="647">
        <v>0.1</v>
      </c>
      <c r="H6" s="647">
        <v>0.2</v>
      </c>
      <c r="I6" s="647">
        <v>0.5</v>
      </c>
      <c r="J6" s="647">
        <v>0.7</v>
      </c>
      <c r="K6" s="647">
        <v>0.75</v>
      </c>
      <c r="L6" s="647">
        <v>1</v>
      </c>
      <c r="M6" s="647">
        <v>1.5</v>
      </c>
      <c r="N6" s="404" t="s">
        <v>1255</v>
      </c>
      <c r="O6" s="929"/>
    </row>
    <row r="7" spans="2:18">
      <c r="B7" s="184">
        <v>1</v>
      </c>
      <c r="C7" s="648" t="s">
        <v>1304</v>
      </c>
      <c r="D7" s="566">
        <v>0</v>
      </c>
      <c r="E7" s="566">
        <v>0</v>
      </c>
      <c r="F7" s="566">
        <v>0</v>
      </c>
      <c r="G7" s="566">
        <v>0</v>
      </c>
      <c r="H7" s="566">
        <v>0</v>
      </c>
      <c r="I7" s="566">
        <v>0</v>
      </c>
      <c r="J7" s="566">
        <v>0</v>
      </c>
      <c r="K7" s="566">
        <v>0</v>
      </c>
      <c r="L7" s="566">
        <v>0</v>
      </c>
      <c r="M7" s="566">
        <v>0</v>
      </c>
      <c r="N7" s="566">
        <v>0</v>
      </c>
      <c r="O7" s="649">
        <v>0</v>
      </c>
    </row>
    <row r="8" spans="2:18">
      <c r="B8" s="650">
        <v>2</v>
      </c>
      <c r="C8" s="648" t="s">
        <v>1305</v>
      </c>
      <c r="D8" s="566">
        <v>0</v>
      </c>
      <c r="E8" s="566">
        <v>0</v>
      </c>
      <c r="F8" s="566">
        <v>0</v>
      </c>
      <c r="G8" s="566">
        <v>0</v>
      </c>
      <c r="H8" s="566">
        <v>0</v>
      </c>
      <c r="I8" s="566">
        <v>0</v>
      </c>
      <c r="J8" s="566">
        <v>0</v>
      </c>
      <c r="K8" s="566">
        <v>0</v>
      </c>
      <c r="L8" s="566">
        <v>0</v>
      </c>
      <c r="M8" s="566">
        <v>0</v>
      </c>
      <c r="N8" s="566">
        <v>0</v>
      </c>
      <c r="O8" s="649">
        <v>0</v>
      </c>
    </row>
    <row r="9" spans="2:18">
      <c r="B9" s="650">
        <v>3</v>
      </c>
      <c r="C9" s="648" t="s">
        <v>1243</v>
      </c>
      <c r="D9" s="566">
        <v>0</v>
      </c>
      <c r="E9" s="566">
        <v>0</v>
      </c>
      <c r="F9" s="566">
        <v>0</v>
      </c>
      <c r="G9" s="566">
        <v>0</v>
      </c>
      <c r="H9" s="566">
        <v>0</v>
      </c>
      <c r="I9" s="566">
        <v>0</v>
      </c>
      <c r="J9" s="566">
        <v>0</v>
      </c>
      <c r="K9" s="566">
        <v>0</v>
      </c>
      <c r="L9" s="566">
        <v>0</v>
      </c>
      <c r="M9" s="566">
        <v>0</v>
      </c>
      <c r="N9" s="566">
        <v>0</v>
      </c>
      <c r="O9" s="649">
        <v>0</v>
      </c>
    </row>
    <row r="10" spans="2:18">
      <c r="B10" s="650">
        <v>4</v>
      </c>
      <c r="C10" s="648" t="s">
        <v>1244</v>
      </c>
      <c r="D10" s="566">
        <v>0</v>
      </c>
      <c r="E10" s="566">
        <v>0</v>
      </c>
      <c r="F10" s="566">
        <v>0</v>
      </c>
      <c r="G10" s="566">
        <v>0</v>
      </c>
      <c r="H10" s="566">
        <v>0</v>
      </c>
      <c r="I10" s="566">
        <v>0</v>
      </c>
      <c r="J10" s="566">
        <v>0</v>
      </c>
      <c r="K10" s="566">
        <v>0</v>
      </c>
      <c r="L10" s="566">
        <v>0</v>
      </c>
      <c r="M10" s="566">
        <v>0</v>
      </c>
      <c r="N10" s="566">
        <v>0</v>
      </c>
      <c r="O10" s="649">
        <v>0</v>
      </c>
    </row>
    <row r="11" spans="2:18">
      <c r="B11" s="650">
        <v>5</v>
      </c>
      <c r="C11" s="648" t="s">
        <v>1245</v>
      </c>
      <c r="D11" s="566">
        <v>0</v>
      </c>
      <c r="E11" s="566">
        <v>0</v>
      </c>
      <c r="F11" s="566">
        <v>0</v>
      </c>
      <c r="G11" s="566">
        <v>0</v>
      </c>
      <c r="H11" s="566">
        <v>0</v>
      </c>
      <c r="I11" s="566">
        <v>0</v>
      </c>
      <c r="J11" s="566">
        <v>0</v>
      </c>
      <c r="K11" s="566">
        <v>0</v>
      </c>
      <c r="L11" s="566">
        <v>0</v>
      </c>
      <c r="M11" s="566">
        <v>0</v>
      </c>
      <c r="N11" s="566">
        <v>0</v>
      </c>
      <c r="O11" s="649">
        <v>0</v>
      </c>
    </row>
    <row r="12" spans="2:18">
      <c r="B12" s="650">
        <v>6</v>
      </c>
      <c r="C12" s="648" t="s">
        <v>869</v>
      </c>
      <c r="D12" s="566">
        <v>0</v>
      </c>
      <c r="E12" s="566">
        <v>0</v>
      </c>
      <c r="F12" s="566">
        <v>0</v>
      </c>
      <c r="G12" s="566">
        <v>0</v>
      </c>
      <c r="H12" s="566">
        <v>62.731298819999999</v>
      </c>
      <c r="I12" s="566">
        <v>107.65256429999999</v>
      </c>
      <c r="J12" s="566">
        <v>0</v>
      </c>
      <c r="K12" s="566">
        <v>0</v>
      </c>
      <c r="L12" s="566">
        <v>2.4883539999999999E-2</v>
      </c>
      <c r="M12" s="566">
        <v>0</v>
      </c>
      <c r="N12" s="566">
        <v>0</v>
      </c>
      <c r="O12" s="649">
        <v>170.40874669999999</v>
      </c>
      <c r="Q12" s="14"/>
    </row>
    <row r="13" spans="2:18">
      <c r="B13" s="650">
        <v>7</v>
      </c>
      <c r="C13" s="648" t="s">
        <v>875</v>
      </c>
      <c r="D13" s="566">
        <v>0</v>
      </c>
      <c r="E13" s="566">
        <v>0</v>
      </c>
      <c r="F13" s="566">
        <v>0</v>
      </c>
      <c r="G13" s="566">
        <v>0</v>
      </c>
      <c r="H13" s="566">
        <v>0</v>
      </c>
      <c r="I13" s="566">
        <v>0</v>
      </c>
      <c r="J13" s="566">
        <v>0</v>
      </c>
      <c r="K13" s="566">
        <v>0</v>
      </c>
      <c r="L13" s="566">
        <v>24.3968709</v>
      </c>
      <c r="M13" s="566">
        <v>0</v>
      </c>
      <c r="N13" s="566">
        <v>0</v>
      </c>
      <c r="O13" s="649">
        <v>24.3968709</v>
      </c>
    </row>
    <row r="14" spans="2:18">
      <c r="B14" s="650">
        <v>8</v>
      </c>
      <c r="C14" s="648" t="s">
        <v>1246</v>
      </c>
      <c r="D14" s="566">
        <v>0</v>
      </c>
      <c r="E14" s="566">
        <v>0</v>
      </c>
      <c r="F14" s="566">
        <v>0</v>
      </c>
      <c r="G14" s="566">
        <v>0</v>
      </c>
      <c r="H14" s="566">
        <v>0</v>
      </c>
      <c r="I14" s="566">
        <v>0</v>
      </c>
      <c r="J14" s="566">
        <v>0</v>
      </c>
      <c r="K14" s="566">
        <v>13.721619520000001</v>
      </c>
      <c r="L14" s="566">
        <v>0</v>
      </c>
      <c r="M14" s="566">
        <v>0</v>
      </c>
      <c r="N14" s="566">
        <v>0</v>
      </c>
      <c r="O14" s="649">
        <v>13.721619520000001</v>
      </c>
    </row>
    <row r="15" spans="2:18" ht="30">
      <c r="B15" s="650">
        <v>9</v>
      </c>
      <c r="C15" s="642" t="s">
        <v>1249</v>
      </c>
      <c r="D15" s="566">
        <v>0</v>
      </c>
      <c r="E15" s="566">
        <v>0</v>
      </c>
      <c r="F15" s="566">
        <v>0</v>
      </c>
      <c r="G15" s="566">
        <v>0</v>
      </c>
      <c r="H15" s="566">
        <v>0</v>
      </c>
      <c r="I15" s="566">
        <v>0</v>
      </c>
      <c r="J15" s="566">
        <v>0</v>
      </c>
      <c r="K15" s="566">
        <v>0</v>
      </c>
      <c r="L15" s="566">
        <v>0</v>
      </c>
      <c r="M15" s="566">
        <v>0</v>
      </c>
      <c r="N15" s="566">
        <v>0</v>
      </c>
      <c r="O15" s="649">
        <v>0</v>
      </c>
    </row>
    <row r="16" spans="2:18">
      <c r="B16" s="650">
        <v>10</v>
      </c>
      <c r="C16" s="648" t="s">
        <v>1251</v>
      </c>
      <c r="D16" s="566">
        <v>0</v>
      </c>
      <c r="E16" s="566">
        <v>0</v>
      </c>
      <c r="F16" s="566">
        <v>0</v>
      </c>
      <c r="G16" s="566">
        <v>0</v>
      </c>
      <c r="H16" s="566">
        <v>0</v>
      </c>
      <c r="I16" s="566">
        <v>0</v>
      </c>
      <c r="J16" s="566">
        <v>0</v>
      </c>
      <c r="K16" s="566">
        <v>0</v>
      </c>
      <c r="L16" s="566">
        <v>0</v>
      </c>
      <c r="M16" s="566">
        <v>0</v>
      </c>
      <c r="N16" s="566">
        <v>0</v>
      </c>
      <c r="O16" s="649">
        <v>0</v>
      </c>
    </row>
    <row r="17" spans="2:15">
      <c r="B17" s="636">
        <v>11</v>
      </c>
      <c r="C17" s="569" t="s">
        <v>731</v>
      </c>
      <c r="D17" s="257">
        <v>0</v>
      </c>
      <c r="E17" s="257">
        <v>0</v>
      </c>
      <c r="F17" s="257">
        <v>0</v>
      </c>
      <c r="G17" s="257">
        <v>0</v>
      </c>
      <c r="H17" s="257">
        <v>62.731298819999999</v>
      </c>
      <c r="I17" s="257">
        <v>107.65256429999999</v>
      </c>
      <c r="J17" s="257">
        <v>0</v>
      </c>
      <c r="K17" s="257">
        <v>13.721619520000001</v>
      </c>
      <c r="L17" s="257">
        <v>24.421754440000001</v>
      </c>
      <c r="M17" s="257">
        <v>0</v>
      </c>
      <c r="N17" s="257">
        <v>0</v>
      </c>
      <c r="O17" s="257">
        <v>208.52723710000001</v>
      </c>
    </row>
    <row r="43" spans="6:6">
      <c r="F43" s="4"/>
    </row>
  </sheetData>
  <mergeCells count="4">
    <mergeCell ref="D5:N5"/>
    <mergeCell ref="C5:C6"/>
    <mergeCell ref="B5:B6"/>
    <mergeCell ref="O5:O6"/>
  </mergeCells>
  <hyperlinks>
    <hyperlink ref="R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codeName="Ark45">
    <pageSetUpPr fitToPage="1"/>
  </sheetPr>
  <dimension ref="B2:N43"/>
  <sheetViews>
    <sheetView showGridLines="0" zoomScale="90" zoomScaleNormal="90" zoomScalePageLayoutView="80" workbookViewId="0">
      <selection activeCell="N28" sqref="N28"/>
    </sheetView>
  </sheetViews>
  <sheetFormatPr defaultColWidth="9.140625" defaultRowHeight="15"/>
  <cols>
    <col min="2" max="2" width="32.140625" bestFit="1" customWidth="1"/>
    <col min="3" max="3" width="25.85546875" customWidth="1"/>
    <col min="4" max="11" width="15.7109375" customWidth="1"/>
    <col min="12" max="13" width="10.7109375" customWidth="1"/>
    <col min="14" max="14" width="15.7109375" customWidth="1"/>
  </cols>
  <sheetData>
    <row r="2" spans="2:14" ht="21">
      <c r="B2" s="116" t="s">
        <v>1306</v>
      </c>
      <c r="N2" s="289" t="s">
        <v>272</v>
      </c>
    </row>
    <row r="3" spans="2:14" ht="15.75">
      <c r="C3" s="113"/>
    </row>
    <row r="5" spans="2:14" ht="15" customHeight="1">
      <c r="B5" s="930" t="s">
        <v>423</v>
      </c>
      <c r="C5" s="928" t="s">
        <v>1307</v>
      </c>
      <c r="D5" s="898" t="s">
        <v>1308</v>
      </c>
      <c r="E5" s="898"/>
      <c r="F5" s="898"/>
      <c r="G5" s="898"/>
      <c r="H5" s="977" t="s">
        <v>1309</v>
      </c>
      <c r="I5" s="1119"/>
      <c r="J5" s="1119"/>
      <c r="K5" s="1118"/>
    </row>
    <row r="6" spans="2:14" ht="21" customHeight="1">
      <c r="B6" s="1120"/>
      <c r="C6" s="932"/>
      <c r="D6" s="898" t="s">
        <v>1310</v>
      </c>
      <c r="E6" s="898"/>
      <c r="F6" s="898" t="s">
        <v>1311</v>
      </c>
      <c r="G6" s="898"/>
      <c r="H6" s="977" t="s">
        <v>1310</v>
      </c>
      <c r="I6" s="1118"/>
      <c r="J6" s="977" t="s">
        <v>1311</v>
      </c>
      <c r="K6" s="1118"/>
    </row>
    <row r="7" spans="2:14">
      <c r="B7" s="931"/>
      <c r="C7" s="929"/>
      <c r="D7" s="404" t="s">
        <v>1312</v>
      </c>
      <c r="E7" s="404" t="s">
        <v>1313</v>
      </c>
      <c r="F7" s="404" t="s">
        <v>1312</v>
      </c>
      <c r="G7" s="404" t="s">
        <v>1313</v>
      </c>
      <c r="H7" s="404" t="s">
        <v>1312</v>
      </c>
      <c r="I7" s="404" t="s">
        <v>1313</v>
      </c>
      <c r="J7" s="404" t="s">
        <v>1312</v>
      </c>
      <c r="K7" s="404" t="s">
        <v>1313</v>
      </c>
    </row>
    <row r="8" spans="2:14">
      <c r="B8" s="380">
        <v>1</v>
      </c>
      <c r="C8" s="425" t="s">
        <v>1314</v>
      </c>
      <c r="D8" s="566">
        <v>0</v>
      </c>
      <c r="E8" s="566">
        <v>20</v>
      </c>
      <c r="F8" s="566">
        <v>0</v>
      </c>
      <c r="G8" s="566">
        <v>20</v>
      </c>
      <c r="H8" s="566">
        <v>0</v>
      </c>
      <c r="I8" s="566">
        <v>45</v>
      </c>
      <c r="J8" s="566">
        <v>0</v>
      </c>
      <c r="K8" s="566">
        <v>0</v>
      </c>
    </row>
    <row r="9" spans="2:14">
      <c r="B9" s="380">
        <v>2</v>
      </c>
      <c r="C9" s="425" t="s">
        <v>1315</v>
      </c>
      <c r="D9" s="566">
        <v>0</v>
      </c>
      <c r="E9" s="566">
        <v>116</v>
      </c>
      <c r="F9" s="566">
        <v>0</v>
      </c>
      <c r="G9" s="566">
        <v>32</v>
      </c>
      <c r="H9" s="566">
        <v>0</v>
      </c>
      <c r="I9" s="566">
        <v>0</v>
      </c>
      <c r="J9" s="566">
        <v>0</v>
      </c>
      <c r="K9" s="566">
        <v>0</v>
      </c>
    </row>
    <row r="10" spans="2:14">
      <c r="B10" s="380">
        <v>3</v>
      </c>
      <c r="C10" s="425" t="s">
        <v>1316</v>
      </c>
      <c r="D10" s="566">
        <v>0</v>
      </c>
      <c r="E10" s="566">
        <v>0</v>
      </c>
      <c r="F10" s="566">
        <v>0</v>
      </c>
      <c r="G10" s="566">
        <v>0</v>
      </c>
      <c r="H10" s="566">
        <v>0</v>
      </c>
      <c r="I10" s="566">
        <v>0</v>
      </c>
      <c r="J10" s="566">
        <v>0</v>
      </c>
      <c r="K10" s="566">
        <v>0</v>
      </c>
    </row>
    <row r="11" spans="2:14">
      <c r="B11" s="380">
        <v>4</v>
      </c>
      <c r="C11" s="425" t="s">
        <v>1317</v>
      </c>
      <c r="D11" s="566">
        <v>0</v>
      </c>
      <c r="E11" s="566">
        <v>0</v>
      </c>
      <c r="F11" s="566">
        <v>0</v>
      </c>
      <c r="G11" s="566">
        <v>0</v>
      </c>
      <c r="H11" s="566">
        <v>0</v>
      </c>
      <c r="I11" s="566">
        <v>0</v>
      </c>
      <c r="J11" s="566">
        <v>0</v>
      </c>
      <c r="K11" s="566">
        <v>0</v>
      </c>
      <c r="N11" s="271"/>
    </row>
    <row r="12" spans="2:14">
      <c r="B12" s="380">
        <v>5</v>
      </c>
      <c r="C12" s="425" t="s">
        <v>1318</v>
      </c>
      <c r="D12" s="566">
        <v>0</v>
      </c>
      <c r="E12" s="566">
        <v>0</v>
      </c>
      <c r="F12" s="566">
        <v>0</v>
      </c>
      <c r="G12" s="566">
        <v>0</v>
      </c>
      <c r="H12" s="566">
        <v>0</v>
      </c>
      <c r="I12" s="566">
        <v>0</v>
      </c>
      <c r="J12" s="566">
        <v>0</v>
      </c>
      <c r="K12" s="566">
        <v>0</v>
      </c>
    </row>
    <row r="13" spans="2:14">
      <c r="B13" s="380">
        <v>6</v>
      </c>
      <c r="C13" s="425" t="s">
        <v>1319</v>
      </c>
      <c r="D13" s="566">
        <v>0</v>
      </c>
      <c r="E13" s="566">
        <v>0</v>
      </c>
      <c r="F13" s="566">
        <v>0</v>
      </c>
      <c r="G13" s="566">
        <v>0</v>
      </c>
      <c r="H13" s="566">
        <v>0</v>
      </c>
      <c r="I13" s="566">
        <v>0</v>
      </c>
      <c r="J13" s="566">
        <v>0</v>
      </c>
      <c r="K13" s="566">
        <v>0</v>
      </c>
    </row>
    <row r="14" spans="2:14">
      <c r="B14" s="380">
        <v>7</v>
      </c>
      <c r="C14" s="425" t="s">
        <v>1320</v>
      </c>
      <c r="D14" s="566">
        <v>0</v>
      </c>
      <c r="E14" s="566">
        <v>0</v>
      </c>
      <c r="F14" s="566">
        <v>0</v>
      </c>
      <c r="G14" s="566">
        <v>0</v>
      </c>
      <c r="H14" s="566">
        <v>0</v>
      </c>
      <c r="I14" s="566">
        <v>0</v>
      </c>
      <c r="J14" s="566">
        <v>0</v>
      </c>
      <c r="K14" s="566">
        <v>0</v>
      </c>
    </row>
    <row r="15" spans="2:14">
      <c r="B15" s="380">
        <v>8</v>
      </c>
      <c r="C15" s="425" t="s">
        <v>1321</v>
      </c>
      <c r="D15" s="566">
        <v>0</v>
      </c>
      <c r="E15" s="566">
        <v>0</v>
      </c>
      <c r="F15" s="566">
        <v>0</v>
      </c>
      <c r="G15" s="566">
        <v>0</v>
      </c>
      <c r="H15" s="566">
        <v>0</v>
      </c>
      <c r="I15" s="566">
        <v>0</v>
      </c>
      <c r="J15" s="566">
        <v>0</v>
      </c>
      <c r="K15" s="566">
        <v>0</v>
      </c>
    </row>
    <row r="16" spans="2:14">
      <c r="B16" s="651">
        <v>9</v>
      </c>
      <c r="C16" s="637" t="s">
        <v>311</v>
      </c>
      <c r="D16" s="257">
        <v>0</v>
      </c>
      <c r="E16" s="257">
        <v>136</v>
      </c>
      <c r="F16" s="257">
        <v>0</v>
      </c>
      <c r="G16" s="257">
        <v>52</v>
      </c>
      <c r="H16" s="257">
        <v>0</v>
      </c>
      <c r="I16" s="257">
        <v>45</v>
      </c>
      <c r="J16" s="257">
        <v>0</v>
      </c>
      <c r="K16" s="257">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N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codeName="Ark46">
    <pageSetUpPr fitToPage="1"/>
  </sheetPr>
  <dimension ref="B2:N43"/>
  <sheetViews>
    <sheetView showGridLines="0" zoomScale="90" zoomScaleNormal="90" zoomScalePageLayoutView="90" workbookViewId="0">
      <selection activeCell="Q18" sqref="Q17:Q18"/>
    </sheetView>
  </sheetViews>
  <sheetFormatPr defaultColWidth="9.140625" defaultRowHeight="15"/>
  <cols>
    <col min="1" max="2" width="9.140625" style="13"/>
    <col min="3" max="3" width="86.5703125" style="13" customWidth="1"/>
    <col min="4" max="4" width="18" style="13" customWidth="1"/>
    <col min="5" max="5" width="17.42578125" style="13" customWidth="1"/>
    <col min="6" max="7" width="10.7109375" style="13" customWidth="1"/>
    <col min="8" max="8" width="15.7109375" style="13" customWidth="1"/>
    <col min="9" max="16384" width="9.140625" style="13"/>
  </cols>
  <sheetData>
    <row r="2" spans="2:14" ht="21">
      <c r="B2" s="116" t="s">
        <v>1322</v>
      </c>
      <c r="H2" s="289" t="s">
        <v>272</v>
      </c>
    </row>
    <row r="3" spans="2:14" ht="15.75">
      <c r="C3" s="15"/>
    </row>
    <row r="4" spans="2:14" ht="20.100000000000001" customHeight="1">
      <c r="B4" s="16"/>
      <c r="C4" s="17"/>
      <c r="D4" s="16"/>
      <c r="E4" s="16"/>
    </row>
    <row r="5" spans="2:14" ht="30" customHeight="1">
      <c r="B5" s="899" t="s">
        <v>423</v>
      </c>
      <c r="C5" s="900"/>
      <c r="D5" s="404" t="s">
        <v>1323</v>
      </c>
      <c r="E5" s="404" t="s">
        <v>1239</v>
      </c>
    </row>
    <row r="6" spans="2:14" ht="20.100000000000001" customHeight="1">
      <c r="B6" s="643">
        <v>1</v>
      </c>
      <c r="C6" s="407" t="s">
        <v>1324</v>
      </c>
      <c r="D6" s="257">
        <v>23</v>
      </c>
      <c r="E6" s="257">
        <v>11</v>
      </c>
    </row>
    <row r="7" spans="2:14" ht="30">
      <c r="B7" s="414">
        <v>2</v>
      </c>
      <c r="C7" s="425" t="s">
        <v>1325</v>
      </c>
      <c r="D7" s="566">
        <v>13</v>
      </c>
      <c r="E7" s="566">
        <v>6</v>
      </c>
    </row>
    <row r="8" spans="2:14">
      <c r="B8" s="414">
        <v>3</v>
      </c>
      <c r="C8" s="425" t="s">
        <v>1326</v>
      </c>
      <c r="D8" s="566">
        <v>0</v>
      </c>
      <c r="E8" s="566"/>
    </row>
    <row r="9" spans="2:14">
      <c r="B9" s="414">
        <v>4</v>
      </c>
      <c r="C9" s="425" t="s">
        <v>1327</v>
      </c>
      <c r="D9" s="566">
        <v>13</v>
      </c>
      <c r="E9" s="566">
        <v>6</v>
      </c>
    </row>
    <row r="10" spans="2:14">
      <c r="B10" s="414">
        <v>5</v>
      </c>
      <c r="C10" s="425" t="s">
        <v>1328</v>
      </c>
      <c r="D10" s="566">
        <v>0</v>
      </c>
      <c r="E10" s="566">
        <v>0</v>
      </c>
    </row>
    <row r="11" spans="2:14">
      <c r="B11" s="414">
        <v>6</v>
      </c>
      <c r="C11" s="425" t="s">
        <v>1329</v>
      </c>
      <c r="D11" s="566">
        <v>0</v>
      </c>
      <c r="E11" s="566">
        <v>0</v>
      </c>
      <c r="N11" s="273"/>
    </row>
    <row r="12" spans="2:14">
      <c r="B12" s="414">
        <v>7</v>
      </c>
      <c r="C12" s="425" t="s">
        <v>1330</v>
      </c>
      <c r="D12" s="566"/>
      <c r="E12" s="183"/>
    </row>
    <row r="13" spans="2:14">
      <c r="B13" s="414">
        <v>8</v>
      </c>
      <c r="C13" s="425" t="s">
        <v>1331</v>
      </c>
      <c r="D13" s="566">
        <v>10</v>
      </c>
      <c r="E13" s="566">
        <v>5</v>
      </c>
    </row>
    <row r="14" spans="2:14">
      <c r="B14" s="414">
        <v>9</v>
      </c>
      <c r="C14" s="425" t="s">
        <v>1332</v>
      </c>
      <c r="D14" s="566">
        <v>0</v>
      </c>
      <c r="E14" s="566">
        <v>0</v>
      </c>
    </row>
    <row r="15" spans="2:14">
      <c r="B15" s="414">
        <v>10</v>
      </c>
      <c r="C15" s="425" t="s">
        <v>1333</v>
      </c>
      <c r="D15" s="566">
        <v>0</v>
      </c>
      <c r="E15" s="566">
        <v>0</v>
      </c>
    </row>
    <row r="16" spans="2:14">
      <c r="B16" s="643">
        <v>11</v>
      </c>
      <c r="C16" s="569" t="s">
        <v>1334</v>
      </c>
      <c r="D16" s="764"/>
      <c r="E16" s="256">
        <v>0</v>
      </c>
    </row>
    <row r="17" spans="2:5" ht="31.5" customHeight="1">
      <c r="B17" s="414">
        <v>12</v>
      </c>
      <c r="C17" s="425" t="s">
        <v>1335</v>
      </c>
      <c r="D17" s="566">
        <v>0</v>
      </c>
      <c r="E17" s="566">
        <v>0</v>
      </c>
    </row>
    <row r="18" spans="2:5">
      <c r="B18" s="414">
        <v>13</v>
      </c>
      <c r="C18" s="425" t="s">
        <v>1326</v>
      </c>
      <c r="D18" s="566">
        <v>0</v>
      </c>
      <c r="E18" s="566">
        <v>0</v>
      </c>
    </row>
    <row r="19" spans="2:5">
      <c r="B19" s="414">
        <v>14</v>
      </c>
      <c r="C19" s="425" t="s">
        <v>1327</v>
      </c>
      <c r="D19" s="566">
        <v>0</v>
      </c>
      <c r="E19" s="566">
        <v>0</v>
      </c>
    </row>
    <row r="20" spans="2:5">
      <c r="B20" s="414">
        <v>15</v>
      </c>
      <c r="C20" s="425" t="s">
        <v>1328</v>
      </c>
      <c r="D20" s="566">
        <v>0</v>
      </c>
      <c r="E20" s="566">
        <v>0</v>
      </c>
    </row>
    <row r="21" spans="2:5">
      <c r="B21" s="414">
        <v>16</v>
      </c>
      <c r="C21" s="425" t="s">
        <v>1329</v>
      </c>
      <c r="D21" s="566">
        <v>0</v>
      </c>
      <c r="E21" s="566">
        <v>0</v>
      </c>
    </row>
    <row r="22" spans="2:5">
      <c r="B22" s="414">
        <v>17</v>
      </c>
      <c r="C22" s="425" t="s">
        <v>1330</v>
      </c>
      <c r="D22" s="566">
        <v>0</v>
      </c>
      <c r="E22" s="183"/>
    </row>
    <row r="23" spans="2:5">
      <c r="B23" s="414">
        <v>18</v>
      </c>
      <c r="C23" s="425" t="s">
        <v>1331</v>
      </c>
      <c r="D23" s="566">
        <v>0</v>
      </c>
      <c r="E23" s="566">
        <v>0</v>
      </c>
    </row>
    <row r="24" spans="2:5">
      <c r="B24" s="414">
        <v>19</v>
      </c>
      <c r="C24" s="425" t="s">
        <v>1332</v>
      </c>
      <c r="D24" s="566">
        <v>0</v>
      </c>
      <c r="E24" s="566">
        <v>0</v>
      </c>
    </row>
    <row r="25" spans="2:5">
      <c r="B25" s="414">
        <v>20</v>
      </c>
      <c r="C25" s="425" t="s">
        <v>1333</v>
      </c>
      <c r="D25" s="566">
        <v>0</v>
      </c>
      <c r="E25" s="566">
        <v>0</v>
      </c>
    </row>
    <row r="43" spans="6:6">
      <c r="F43" s="261"/>
    </row>
  </sheetData>
  <mergeCells count="1">
    <mergeCell ref="B5:C5"/>
  </mergeCells>
  <hyperlinks>
    <hyperlink ref="H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codeName="Ark47">
    <pageSetUpPr fitToPage="1"/>
  </sheetPr>
  <dimension ref="B1:N42"/>
  <sheetViews>
    <sheetView showGridLines="0" zoomScale="90" zoomScaleNormal="90" workbookViewId="0">
      <selection activeCell="D16" sqref="D16"/>
    </sheetView>
  </sheetViews>
  <sheetFormatPr defaultColWidth="11.42578125" defaultRowHeight="15"/>
  <cols>
    <col min="1" max="1" width="4.140625" customWidth="1"/>
    <col min="2" max="2" width="18.5703125" customWidth="1"/>
    <col min="3" max="3" width="39.42578125" customWidth="1"/>
    <col min="4" max="4" width="15.42578125" customWidth="1"/>
    <col min="5" max="6" width="10.7109375" customWidth="1"/>
    <col min="7" max="7" width="15.7109375" customWidth="1"/>
  </cols>
  <sheetData>
    <row r="1" spans="2:14">
      <c r="C1" s="47"/>
    </row>
    <row r="2" spans="2:14" s="36" customFormat="1" ht="21">
      <c r="B2" s="116" t="s">
        <v>1336</v>
      </c>
      <c r="C2" s="115"/>
      <c r="D2" s="114"/>
      <c r="E2" s="48"/>
      <c r="G2" s="289" t="s">
        <v>272</v>
      </c>
    </row>
    <row r="3" spans="2:14" s="36" customFormat="1" ht="21">
      <c r="B3" s="118"/>
      <c r="C3" s="115"/>
      <c r="D3" s="114"/>
      <c r="E3" s="48"/>
    </row>
    <row r="4" spans="2:14" s="36" customFormat="1" ht="21">
      <c r="B4" s="118"/>
      <c r="C4" s="115"/>
      <c r="D4" s="114"/>
      <c r="E4" s="48"/>
    </row>
    <row r="5" spans="2:14" ht="33.6" customHeight="1">
      <c r="B5" s="899" t="s">
        <v>423</v>
      </c>
      <c r="C5" s="900"/>
      <c r="D5" s="240" t="s">
        <v>1337</v>
      </c>
    </row>
    <row r="6" spans="2:14">
      <c r="B6" s="652" t="s">
        <v>1338</v>
      </c>
      <c r="C6" s="241"/>
      <c r="D6" s="242"/>
    </row>
    <row r="7" spans="2:14">
      <c r="B7" s="653">
        <v>1</v>
      </c>
      <c r="C7" s="416" t="s">
        <v>1339</v>
      </c>
      <c r="D7" s="566">
        <v>4528.3161760000003</v>
      </c>
    </row>
    <row r="8" spans="2:14">
      <c r="B8" s="653">
        <v>2</v>
      </c>
      <c r="C8" s="416" t="s">
        <v>1340</v>
      </c>
      <c r="D8" s="566">
        <v>641.35106099999996</v>
      </c>
    </row>
    <row r="9" spans="2:14">
      <c r="B9" s="653">
        <v>3</v>
      </c>
      <c r="C9" s="416" t="s">
        <v>1341</v>
      </c>
      <c r="D9" s="566">
        <v>53.327711999999998</v>
      </c>
    </row>
    <row r="10" spans="2:14">
      <c r="B10" s="653">
        <v>4</v>
      </c>
      <c r="C10" s="654" t="s">
        <v>1342</v>
      </c>
      <c r="D10" s="566"/>
      <c r="N10" s="271"/>
    </row>
    <row r="11" spans="2:14">
      <c r="B11" s="652" t="s">
        <v>1343</v>
      </c>
      <c r="C11" s="241"/>
      <c r="D11" s="242"/>
    </row>
    <row r="12" spans="2:14">
      <c r="B12" s="653">
        <v>5</v>
      </c>
      <c r="C12" s="654" t="s">
        <v>1344</v>
      </c>
      <c r="D12" s="566"/>
    </row>
    <row r="13" spans="2:14">
      <c r="B13" s="653">
        <v>6</v>
      </c>
      <c r="C13" s="416" t="s">
        <v>1345</v>
      </c>
      <c r="D13" s="566">
        <v>0.98881300000000005</v>
      </c>
    </row>
    <row r="14" spans="2:14">
      <c r="B14" s="653">
        <v>7</v>
      </c>
      <c r="C14" s="654" t="s">
        <v>1346</v>
      </c>
      <c r="D14" s="566"/>
    </row>
    <row r="15" spans="2:14">
      <c r="B15" s="653">
        <v>8</v>
      </c>
      <c r="C15" s="654" t="s">
        <v>1347</v>
      </c>
      <c r="D15" s="566"/>
    </row>
    <row r="16" spans="2:14">
      <c r="B16" s="406">
        <v>9</v>
      </c>
      <c r="C16" s="241" t="s">
        <v>311</v>
      </c>
      <c r="D16" s="655">
        <v>5223.9837620000008</v>
      </c>
    </row>
    <row r="19" spans="2:5">
      <c r="B19" s="18"/>
    </row>
    <row r="20" spans="2:5">
      <c r="C20" s="1121"/>
      <c r="D20" s="1121"/>
      <c r="E20" s="1121"/>
    </row>
    <row r="42" spans="6:6">
      <c r="F42" s="4"/>
    </row>
  </sheetData>
  <mergeCells count="2">
    <mergeCell ref="C20:E20"/>
    <mergeCell ref="B5:C5"/>
  </mergeCells>
  <hyperlinks>
    <hyperlink ref="G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9A6-1F56-4E39-8022-7608239FDA31}">
  <sheetPr codeName="Ark48"/>
  <dimension ref="B2:F8"/>
  <sheetViews>
    <sheetView zoomScale="80" zoomScaleNormal="80" workbookViewId="0">
      <selection activeCell="F2" sqref="F2"/>
    </sheetView>
  </sheetViews>
  <sheetFormatPr defaultColWidth="8.5703125" defaultRowHeight="15"/>
  <cols>
    <col min="1" max="1" width="8.5703125" style="29"/>
    <col min="2" max="2" width="81.85546875" style="29" customWidth="1"/>
    <col min="3" max="3" width="72.42578125" style="29" customWidth="1"/>
    <col min="4" max="5" width="10.7109375" style="29" customWidth="1"/>
    <col min="6" max="6" width="15.7109375" style="29" customWidth="1"/>
    <col min="7" max="16384" width="8.5703125" style="29"/>
  </cols>
  <sheetData>
    <row r="2" spans="2:6" ht="21">
      <c r="B2" s="116" t="s">
        <v>1348</v>
      </c>
      <c r="C2" s="116"/>
      <c r="F2" s="289" t="s">
        <v>272</v>
      </c>
    </row>
    <row r="3" spans="2:6" ht="21">
      <c r="B3" s="116"/>
      <c r="C3" s="116"/>
    </row>
    <row r="4" spans="2:6" ht="21">
      <c r="B4" s="116"/>
      <c r="C4" s="116"/>
    </row>
    <row r="5" spans="2:6">
      <c r="B5" s="344" t="s">
        <v>1349</v>
      </c>
      <c r="C5" s="243" t="s">
        <v>1258</v>
      </c>
    </row>
    <row r="6" spans="2:6" ht="125.45" customHeight="1">
      <c r="B6" s="309" t="s">
        <v>1350</v>
      </c>
      <c r="C6" s="793" t="s">
        <v>2030</v>
      </c>
    </row>
    <row r="7" spans="2:6" ht="198.75" customHeight="1">
      <c r="B7" s="656" t="s">
        <v>1351</v>
      </c>
      <c r="C7" s="828" t="s">
        <v>2121</v>
      </c>
    </row>
    <row r="8" spans="2:6" ht="87" customHeight="1">
      <c r="B8" s="656" t="s">
        <v>1352</v>
      </c>
      <c r="C8" s="786" t="s">
        <v>1353</v>
      </c>
    </row>
  </sheetData>
  <hyperlinks>
    <hyperlink ref="F2" location="'Index '!A1" display="Return to index" xr:uid="{5AF24797-07FB-40A9-B1F6-0CD1F590945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3EE-E957-4676-990F-CF6B5F190C45}">
  <sheetPr codeName="Ark49">
    <pageSetUpPr fitToPage="1"/>
  </sheetPr>
  <dimension ref="B2:N43"/>
  <sheetViews>
    <sheetView zoomScale="90" zoomScaleNormal="90" workbookViewId="0">
      <selection activeCell="O25" sqref="O25"/>
    </sheetView>
  </sheetViews>
  <sheetFormatPr defaultColWidth="9.140625" defaultRowHeight="15"/>
  <cols>
    <col min="1" max="1" width="5.5703125" style="29" customWidth="1"/>
    <col min="2" max="2" width="28" style="29" customWidth="1"/>
    <col min="3" max="3" width="11.42578125" style="29" customWidth="1"/>
    <col min="4" max="4" width="73" style="29" customWidth="1"/>
    <col min="5" max="6" width="10.7109375" style="29" customWidth="1"/>
    <col min="7" max="7" width="15.7109375" style="29" customWidth="1"/>
    <col min="8" max="16384" width="9.140625" style="29"/>
  </cols>
  <sheetData>
    <row r="2" spans="2:14" ht="21">
      <c r="B2" s="116" t="s">
        <v>1354</v>
      </c>
      <c r="G2" s="289" t="s">
        <v>272</v>
      </c>
    </row>
    <row r="5" spans="2:14" ht="30">
      <c r="B5" s="404" t="s">
        <v>1349</v>
      </c>
      <c r="C5" s="404" t="s">
        <v>385</v>
      </c>
      <c r="D5" s="404" t="s">
        <v>888</v>
      </c>
    </row>
    <row r="6" spans="2:14" ht="45">
      <c r="B6" s="657" t="s">
        <v>1355</v>
      </c>
      <c r="C6" s="658" t="s">
        <v>386</v>
      </c>
      <c r="D6" s="778" t="s">
        <v>1356</v>
      </c>
    </row>
    <row r="7" spans="2:14" ht="105">
      <c r="B7" s="659" t="s">
        <v>1357</v>
      </c>
      <c r="C7" s="658" t="s">
        <v>389</v>
      </c>
      <c r="D7" s="777" t="s">
        <v>1358</v>
      </c>
    </row>
    <row r="8" spans="2:14">
      <c r="B8" s="659" t="s">
        <v>1357</v>
      </c>
      <c r="C8" s="658" t="s">
        <v>1359</v>
      </c>
      <c r="D8" s="777" t="s">
        <v>618</v>
      </c>
    </row>
    <row r="9" spans="2:14">
      <c r="B9" s="659" t="s">
        <v>1360</v>
      </c>
      <c r="C9" s="658" t="s">
        <v>398</v>
      </c>
      <c r="D9" s="777" t="s">
        <v>618</v>
      </c>
    </row>
    <row r="11" spans="2:14">
      <c r="N11" s="269"/>
    </row>
    <row r="14" spans="2:14">
      <c r="B14" s="132"/>
    </row>
    <row r="43" spans="6:6">
      <c r="F43" s="259"/>
    </row>
  </sheetData>
  <hyperlinks>
    <hyperlink ref="G2" location="'Index '!A1" display="Return to index" xr:uid="{CB1ACDE1-83BC-41FD-8945-39A4132ACC76}"/>
  </hyperlink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E33" sqref="E33"/>
    </sheetView>
  </sheetViews>
  <sheetFormatPr defaultColWidth="9.140625" defaultRowHeight="15"/>
  <cols>
    <col min="1" max="1" width="3.5703125" customWidth="1"/>
    <col min="2" max="2" width="7.5703125" customWidth="1"/>
    <col min="3" max="3" width="66.42578125" customWidth="1"/>
    <col min="4" max="4" width="18" style="7" customWidth="1"/>
    <col min="5" max="5" width="18.7109375" style="7" bestFit="1" customWidth="1"/>
    <col min="6" max="6" width="18" style="7" customWidth="1"/>
    <col min="7" max="8" width="10.7109375" customWidth="1"/>
    <col min="9" max="9" width="15.7109375" customWidth="1"/>
  </cols>
  <sheetData>
    <row r="1" spans="1:14" ht="21.95" customHeight="1">
      <c r="A1" s="42"/>
      <c r="B1" s="42"/>
      <c r="C1" s="42"/>
      <c r="D1" s="64"/>
      <c r="E1" s="64"/>
      <c r="F1" s="64"/>
    </row>
    <row r="2" spans="1:14" ht="21">
      <c r="A2" s="42"/>
      <c r="B2" s="118" t="s">
        <v>271</v>
      </c>
      <c r="I2" s="289" t="s">
        <v>272</v>
      </c>
    </row>
    <row r="3" spans="1:14">
      <c r="A3" s="42"/>
    </row>
    <row r="4" spans="1:14">
      <c r="A4" s="42"/>
    </row>
    <row r="5" spans="1:14" ht="30">
      <c r="A5" s="42"/>
      <c r="B5" s="894" t="s">
        <v>273</v>
      </c>
      <c r="C5" s="895"/>
      <c r="D5" s="898" t="s">
        <v>274</v>
      </c>
      <c r="E5" s="898"/>
      <c r="F5" s="404" t="s">
        <v>275</v>
      </c>
    </row>
    <row r="6" spans="1:14">
      <c r="A6" s="42"/>
      <c r="B6" s="896"/>
      <c r="C6" s="897"/>
      <c r="D6" s="405" t="s">
        <v>276</v>
      </c>
      <c r="E6" s="405" t="s">
        <v>277</v>
      </c>
      <c r="F6" s="405" t="s">
        <v>276</v>
      </c>
    </row>
    <row r="7" spans="1:14">
      <c r="A7" s="42"/>
      <c r="B7" s="406">
        <v>1</v>
      </c>
      <c r="C7" s="407" t="s">
        <v>278</v>
      </c>
      <c r="D7" s="408">
        <v>52356.759767931093</v>
      </c>
      <c r="E7" s="409">
        <v>51153.027867278499</v>
      </c>
      <c r="F7" s="408">
        <v>4188.5407814344871</v>
      </c>
    </row>
    <row r="8" spans="1:14">
      <c r="A8" s="42"/>
      <c r="B8" s="410">
        <v>2</v>
      </c>
      <c r="C8" s="381" t="s">
        <v>279</v>
      </c>
      <c r="D8" s="411">
        <v>52356.759767931093</v>
      </c>
      <c r="E8" s="411">
        <v>51153.027867278499</v>
      </c>
      <c r="F8" s="412">
        <v>4188.5407814344871</v>
      </c>
    </row>
    <row r="9" spans="1:14">
      <c r="A9" s="42"/>
      <c r="B9" s="410">
        <v>3</v>
      </c>
      <c r="C9" s="381" t="s">
        <v>280</v>
      </c>
      <c r="D9" s="412">
        <v>0</v>
      </c>
      <c r="E9" s="412">
        <v>0</v>
      </c>
      <c r="F9" s="412">
        <v>0</v>
      </c>
    </row>
    <row r="10" spans="1:14">
      <c r="A10" s="42"/>
      <c r="B10" s="410">
        <v>4</v>
      </c>
      <c r="C10" s="381" t="s">
        <v>281</v>
      </c>
      <c r="D10" s="412">
        <v>0</v>
      </c>
      <c r="E10" s="412">
        <v>0</v>
      </c>
      <c r="F10" s="412">
        <v>0</v>
      </c>
    </row>
    <row r="11" spans="1:14">
      <c r="A11" s="42"/>
      <c r="B11" s="410" t="s">
        <v>282</v>
      </c>
      <c r="C11" s="381" t="s">
        <v>283</v>
      </c>
      <c r="D11" s="412">
        <v>0</v>
      </c>
      <c r="E11" s="412">
        <v>0</v>
      </c>
      <c r="F11" s="412">
        <v>0</v>
      </c>
      <c r="N11" s="271"/>
    </row>
    <row r="12" spans="1:14">
      <c r="A12" s="42"/>
      <c r="B12" s="410">
        <v>5</v>
      </c>
      <c r="C12" s="381" t="s">
        <v>284</v>
      </c>
      <c r="D12" s="412">
        <v>0</v>
      </c>
      <c r="E12" s="412">
        <v>0</v>
      </c>
      <c r="F12" s="412">
        <v>0</v>
      </c>
    </row>
    <row r="13" spans="1:14">
      <c r="A13" s="42"/>
      <c r="B13" s="406">
        <v>6</v>
      </c>
      <c r="C13" s="407" t="s">
        <v>285</v>
      </c>
      <c r="D13" s="408">
        <v>143.43607311261201</v>
      </c>
      <c r="E13" s="409">
        <v>136.72888435823589</v>
      </c>
      <c r="F13" s="408">
        <v>11.474885849008961</v>
      </c>
    </row>
    <row r="14" spans="1:14">
      <c r="A14" s="42"/>
      <c r="B14" s="410">
        <v>7</v>
      </c>
      <c r="C14" s="381" t="s">
        <v>279</v>
      </c>
      <c r="D14" s="411">
        <v>95.455029693831804</v>
      </c>
      <c r="E14" s="411">
        <v>82.487428206999994</v>
      </c>
      <c r="F14" s="412">
        <v>7.6364023755065444</v>
      </c>
      <c r="H14" s="290"/>
    </row>
    <row r="15" spans="1:14">
      <c r="A15" s="42"/>
      <c r="B15" s="410">
        <v>8</v>
      </c>
      <c r="C15" s="381" t="s">
        <v>286</v>
      </c>
      <c r="D15" s="412">
        <v>0</v>
      </c>
      <c r="E15" s="412">
        <v>0</v>
      </c>
      <c r="F15" s="412">
        <v>0</v>
      </c>
      <c r="H15" s="290"/>
    </row>
    <row r="16" spans="1:14">
      <c r="A16" s="42"/>
      <c r="B16" s="410" t="s">
        <v>287</v>
      </c>
      <c r="C16" s="381" t="s">
        <v>288</v>
      </c>
      <c r="D16" s="412">
        <v>0</v>
      </c>
      <c r="E16" s="412">
        <v>0</v>
      </c>
      <c r="F16" s="412">
        <v>0</v>
      </c>
      <c r="H16" s="290"/>
    </row>
    <row r="17" spans="1:8">
      <c r="A17" s="42"/>
      <c r="B17" s="410" t="s">
        <v>289</v>
      </c>
      <c r="C17" s="381" t="s">
        <v>290</v>
      </c>
      <c r="D17" s="411">
        <v>47.981043418780196</v>
      </c>
      <c r="E17" s="411">
        <v>54.241456151235901</v>
      </c>
      <c r="F17" s="412">
        <v>3.8384834735024156</v>
      </c>
      <c r="H17" s="290"/>
    </row>
    <row r="18" spans="1:8">
      <c r="A18" s="42"/>
      <c r="B18" s="410">
        <v>9</v>
      </c>
      <c r="C18" s="381" t="s">
        <v>291</v>
      </c>
      <c r="D18" s="412">
        <v>0</v>
      </c>
      <c r="E18" s="412">
        <v>0</v>
      </c>
      <c r="F18" s="412">
        <v>0</v>
      </c>
      <c r="H18" s="290"/>
    </row>
    <row r="19" spans="1:8">
      <c r="A19" s="42"/>
      <c r="B19" s="406">
        <v>15</v>
      </c>
      <c r="C19" s="407" t="s">
        <v>292</v>
      </c>
      <c r="D19" s="408">
        <v>0</v>
      </c>
      <c r="E19" s="408">
        <v>0</v>
      </c>
      <c r="F19" s="408">
        <v>0</v>
      </c>
    </row>
    <row r="20" spans="1:8">
      <c r="A20" s="42"/>
      <c r="B20" s="406">
        <v>16</v>
      </c>
      <c r="C20" s="407" t="s">
        <v>293</v>
      </c>
      <c r="D20" s="408">
        <v>0</v>
      </c>
      <c r="E20" s="408">
        <v>0</v>
      </c>
      <c r="F20" s="408">
        <v>0</v>
      </c>
    </row>
    <row r="21" spans="1:8">
      <c r="A21" s="42"/>
      <c r="B21" s="410">
        <v>17</v>
      </c>
      <c r="C21" s="381" t="s">
        <v>294</v>
      </c>
      <c r="D21" s="412">
        <v>0</v>
      </c>
      <c r="E21" s="412">
        <v>0</v>
      </c>
      <c r="F21" s="412">
        <v>0</v>
      </c>
    </row>
    <row r="22" spans="1:8">
      <c r="A22" s="42"/>
      <c r="B22" s="410">
        <v>18</v>
      </c>
      <c r="C22" s="381" t="s">
        <v>295</v>
      </c>
      <c r="D22" s="412">
        <v>0</v>
      </c>
      <c r="E22" s="412">
        <v>0</v>
      </c>
      <c r="F22" s="412">
        <v>0</v>
      </c>
    </row>
    <row r="23" spans="1:8">
      <c r="A23" s="42"/>
      <c r="B23" s="410">
        <v>19</v>
      </c>
      <c r="C23" s="381" t="s">
        <v>296</v>
      </c>
      <c r="D23" s="412">
        <v>0</v>
      </c>
      <c r="E23" s="412">
        <v>0</v>
      </c>
      <c r="F23" s="412">
        <v>0</v>
      </c>
    </row>
    <row r="24" spans="1:8">
      <c r="A24" s="42"/>
      <c r="B24" s="410" t="s">
        <v>297</v>
      </c>
      <c r="C24" s="413" t="s">
        <v>298</v>
      </c>
      <c r="D24" s="412">
        <v>0</v>
      </c>
      <c r="E24" s="412">
        <v>0</v>
      </c>
      <c r="F24" s="412">
        <v>0</v>
      </c>
    </row>
    <row r="25" spans="1:8">
      <c r="A25" s="42"/>
      <c r="B25" s="406">
        <v>20</v>
      </c>
      <c r="C25" s="407" t="s">
        <v>299</v>
      </c>
      <c r="D25" s="408">
        <v>5253.0866425799995</v>
      </c>
      <c r="E25" s="409">
        <v>4972.2883960099998</v>
      </c>
      <c r="F25" s="408">
        <v>420.24693140639999</v>
      </c>
    </row>
    <row r="26" spans="1:8">
      <c r="A26" s="42"/>
      <c r="B26" s="410">
        <v>21</v>
      </c>
      <c r="C26" s="381" t="s">
        <v>279</v>
      </c>
      <c r="D26" s="411">
        <v>5253.0866425799995</v>
      </c>
      <c r="E26" s="411">
        <v>4972.2883960099998</v>
      </c>
      <c r="F26" s="412">
        <v>420.24693140639999</v>
      </c>
    </row>
    <row r="27" spans="1:8">
      <c r="A27" s="42"/>
      <c r="B27" s="410">
        <v>22</v>
      </c>
      <c r="C27" s="381" t="s">
        <v>300</v>
      </c>
      <c r="D27" s="412">
        <v>0</v>
      </c>
      <c r="E27" s="411">
        <v>0</v>
      </c>
      <c r="F27" s="412">
        <v>0</v>
      </c>
    </row>
    <row r="28" spans="1:8">
      <c r="A28" s="42"/>
      <c r="B28" s="406" t="s">
        <v>301</v>
      </c>
      <c r="C28" s="407" t="s">
        <v>302</v>
      </c>
      <c r="D28" s="408">
        <v>0</v>
      </c>
      <c r="E28" s="408">
        <v>0</v>
      </c>
      <c r="F28" s="408">
        <v>0</v>
      </c>
    </row>
    <row r="29" spans="1:8">
      <c r="A29" s="42"/>
      <c r="B29" s="406">
        <v>23</v>
      </c>
      <c r="C29" s="407" t="s">
        <v>303</v>
      </c>
      <c r="D29" s="408">
        <v>9129.7919124999989</v>
      </c>
      <c r="E29" s="408">
        <v>8156.9353624999994</v>
      </c>
      <c r="F29" s="408">
        <v>730.38335299999994</v>
      </c>
    </row>
    <row r="30" spans="1:8">
      <c r="A30" s="42"/>
      <c r="B30" s="414" t="s">
        <v>304</v>
      </c>
      <c r="C30" s="381" t="s">
        <v>305</v>
      </c>
      <c r="D30" s="411">
        <v>9129.7919124999989</v>
      </c>
      <c r="E30" s="411">
        <v>8156.9353624999994</v>
      </c>
      <c r="F30" s="412">
        <v>730.38335299999994</v>
      </c>
    </row>
    <row r="31" spans="1:8">
      <c r="A31" s="42"/>
      <c r="B31" s="410" t="s">
        <v>306</v>
      </c>
      <c r="C31" s="381" t="s">
        <v>307</v>
      </c>
      <c r="D31" s="412">
        <v>0</v>
      </c>
      <c r="E31" s="412">
        <v>0</v>
      </c>
      <c r="F31" s="412">
        <v>0</v>
      </c>
    </row>
    <row r="32" spans="1:8">
      <c r="A32" s="42"/>
      <c r="B32" s="410" t="s">
        <v>308</v>
      </c>
      <c r="C32" s="381" t="s">
        <v>309</v>
      </c>
      <c r="D32" s="412">
        <v>0</v>
      </c>
      <c r="E32" s="412">
        <v>0</v>
      </c>
      <c r="F32" s="412">
        <v>0</v>
      </c>
    </row>
    <row r="33" spans="1:8" ht="30">
      <c r="A33" s="42"/>
      <c r="B33" s="406">
        <v>24</v>
      </c>
      <c r="C33" s="407" t="s">
        <v>310</v>
      </c>
      <c r="D33" s="409">
        <v>1247.0639045013677</v>
      </c>
      <c r="E33" s="408">
        <v>1210.7754390499999</v>
      </c>
      <c r="F33" s="408">
        <v>99.765112360109413</v>
      </c>
    </row>
    <row r="34" spans="1:8">
      <c r="A34" s="42"/>
      <c r="B34" s="406">
        <v>29</v>
      </c>
      <c r="C34" s="407" t="s">
        <v>311</v>
      </c>
      <c r="D34" s="409">
        <v>66883.074396123702</v>
      </c>
      <c r="E34" s="409">
        <v>64418.980510146735</v>
      </c>
      <c r="F34" s="408">
        <v>5350.6459516898967</v>
      </c>
      <c r="H34" s="290"/>
    </row>
    <row r="36" spans="1:8">
      <c r="D36" s="65"/>
    </row>
    <row r="43" spans="1:8">
      <c r="F43" s="4"/>
    </row>
  </sheetData>
  <mergeCells count="2">
    <mergeCell ref="B5:C6"/>
    <mergeCell ref="D5:E5"/>
  </mergeCells>
  <conditionalFormatting sqref="D7">
    <cfRule type="cellIs" dxfId="38" priority="1" stopIfTrue="1" operator="lessThan">
      <formula>0</formula>
    </cfRule>
  </conditionalFormatting>
  <conditionalFormatting sqref="D13">
    <cfRule type="cellIs" dxfId="37" priority="3" stopIfTrue="1" operator="lessThan">
      <formula>0</formula>
    </cfRule>
  </conditionalFormatting>
  <conditionalFormatting sqref="D19:D25">
    <cfRule type="cellIs" dxfId="36" priority="9" stopIfTrue="1" operator="lessThan">
      <formula>0</formula>
    </cfRule>
  </conditionalFormatting>
  <conditionalFormatting sqref="D27">
    <cfRule type="cellIs" dxfId="35" priority="20" stopIfTrue="1" operator="lessThan">
      <formula>0</formula>
    </cfRule>
  </conditionalFormatting>
  <conditionalFormatting sqref="D15:E16">
    <cfRule type="cellIs" dxfId="34" priority="23" stopIfTrue="1" operator="lessThan">
      <formula>0</formula>
    </cfRule>
  </conditionalFormatting>
  <conditionalFormatting sqref="D18:E18">
    <cfRule type="cellIs" dxfId="33" priority="25" stopIfTrue="1" operator="lessThan">
      <formula>0</formula>
    </cfRule>
  </conditionalFormatting>
  <conditionalFormatting sqref="D9:F12">
    <cfRule type="cellIs" dxfId="32" priority="22" stopIfTrue="1" operator="lessThan">
      <formula>0</formula>
    </cfRule>
  </conditionalFormatting>
  <conditionalFormatting sqref="D28:F29">
    <cfRule type="cellIs" dxfId="31" priority="10" stopIfTrue="1" operator="lessThan">
      <formula>0</formula>
    </cfRule>
  </conditionalFormatting>
  <conditionalFormatting sqref="D31:F32">
    <cfRule type="cellIs" dxfId="30" priority="11" stopIfTrue="1" operator="lessThan">
      <formula>0</formula>
    </cfRule>
  </conditionalFormatting>
  <conditionalFormatting sqref="E21:E24">
    <cfRule type="cellIs" dxfId="29" priority="27" stopIfTrue="1" operator="lessThan">
      <formula>0</formula>
    </cfRule>
  </conditionalFormatting>
  <conditionalFormatting sqref="E33">
    <cfRule type="cellIs" dxfId="28" priority="13" stopIfTrue="1" operator="lessThan">
      <formula>0</formula>
    </cfRule>
  </conditionalFormatting>
  <conditionalFormatting sqref="E19:F20">
    <cfRule type="cellIs" dxfId="27" priority="34" stopIfTrue="1" operator="lessThan">
      <formula>0</formula>
    </cfRule>
  </conditionalFormatting>
  <conditionalFormatting sqref="F7:F8">
    <cfRule type="cellIs" dxfId="26" priority="5" stopIfTrue="1" operator="lessThan">
      <formula>0</formula>
    </cfRule>
  </conditionalFormatting>
  <conditionalFormatting sqref="F13:F18">
    <cfRule type="cellIs" dxfId="25" priority="2" stopIfTrue="1" operator="lessThan">
      <formula>0</formula>
    </cfRule>
  </conditionalFormatting>
  <conditionalFormatting sqref="F21:F27">
    <cfRule type="cellIs" dxfId="24" priority="7" stopIfTrue="1" operator="lessThan">
      <formula>0</formula>
    </cfRule>
  </conditionalFormatting>
  <conditionalFormatting sqref="F30">
    <cfRule type="cellIs" dxfId="23" priority="4" stopIfTrue="1" operator="lessThan">
      <formula>0</formula>
    </cfRule>
  </conditionalFormatting>
  <conditionalFormatting sqref="F33:F34">
    <cfRule type="cellIs" dxfId="22" priority="6" stopIfTrue="1" operator="lessThan">
      <formula>0</formula>
    </cfRule>
  </conditionalFormatting>
  <hyperlinks>
    <hyperlink ref="I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B74C-7F3E-459D-A582-90836A1041D6}">
  <sheetPr codeName="Ark50">
    <pageSetUpPr fitToPage="1"/>
  </sheetPr>
  <dimension ref="B2:N42"/>
  <sheetViews>
    <sheetView showGridLines="0" zoomScale="90" zoomScaleNormal="90" zoomScalePageLayoutView="70" workbookViewId="0">
      <selection activeCell="H7" sqref="H7"/>
    </sheetView>
  </sheetViews>
  <sheetFormatPr defaultColWidth="9.140625" defaultRowHeight="15"/>
  <cols>
    <col min="2" max="2" width="30.5703125" customWidth="1"/>
    <col min="3" max="3" width="67.28515625" customWidth="1"/>
    <col min="4" max="4" width="16" customWidth="1"/>
    <col min="5" max="5" width="16.140625" customWidth="1"/>
    <col min="6" max="6" width="16.5703125" customWidth="1"/>
    <col min="7" max="7" width="17.5703125" customWidth="1"/>
    <col min="8" max="8" width="18.42578125" customWidth="1"/>
    <col min="9" max="9" width="10.7109375" customWidth="1"/>
    <col min="10" max="10" width="10.7109375" style="4" customWidth="1"/>
    <col min="11" max="11" width="15.7109375" customWidth="1"/>
  </cols>
  <sheetData>
    <row r="2" spans="2:14" s="25" customFormat="1" ht="21">
      <c r="B2" s="116" t="s">
        <v>1361</v>
      </c>
      <c r="D2" s="26"/>
      <c r="K2" s="289" t="s">
        <v>272</v>
      </c>
    </row>
    <row r="3" spans="2:14" s="25" customFormat="1"/>
    <row r="4" spans="2:14" s="25" customFormat="1">
      <c r="B4"/>
    </row>
    <row r="5" spans="2:14" ht="15" customHeight="1">
      <c r="B5" s="1125" t="s">
        <v>423</v>
      </c>
      <c r="C5" s="1123" t="s">
        <v>1362</v>
      </c>
      <c r="D5" s="1122" t="s">
        <v>1363</v>
      </c>
      <c r="E5" s="1122"/>
      <c r="F5" s="1122"/>
      <c r="G5" s="898" t="s">
        <v>1364</v>
      </c>
      <c r="H5" s="898" t="s">
        <v>1365</v>
      </c>
    </row>
    <row r="6" spans="2:14" ht="15" customHeight="1">
      <c r="B6" s="1126"/>
      <c r="C6" s="1124"/>
      <c r="D6" s="660">
        <v>2022</v>
      </c>
      <c r="E6" s="660">
        <v>2023</v>
      </c>
      <c r="F6" s="660">
        <v>2024</v>
      </c>
      <c r="G6" s="898"/>
      <c r="H6" s="898"/>
    </row>
    <row r="7" spans="2:14">
      <c r="B7" s="661">
        <v>1</v>
      </c>
      <c r="C7" s="662" t="s">
        <v>1366</v>
      </c>
      <c r="D7" s="428">
        <v>3754</v>
      </c>
      <c r="E7" s="428">
        <v>5468</v>
      </c>
      <c r="F7" s="428">
        <v>5386</v>
      </c>
      <c r="G7" s="428">
        <v>730</v>
      </c>
      <c r="H7" s="428">
        <v>9130</v>
      </c>
    </row>
    <row r="8" spans="2:14" ht="30">
      <c r="B8" s="661">
        <v>2</v>
      </c>
      <c r="C8" s="663" t="s">
        <v>1367</v>
      </c>
      <c r="D8" s="566">
        <v>0</v>
      </c>
      <c r="E8" s="426">
        <v>0</v>
      </c>
      <c r="F8" s="426">
        <v>0</v>
      </c>
      <c r="G8" s="426">
        <v>0</v>
      </c>
      <c r="H8" s="426">
        <v>0</v>
      </c>
    </row>
    <row r="9" spans="2:14">
      <c r="B9" s="661">
        <v>3</v>
      </c>
      <c r="C9" s="664" t="s">
        <v>1368</v>
      </c>
      <c r="D9" s="426">
        <v>0</v>
      </c>
      <c r="E9" s="426">
        <v>0</v>
      </c>
      <c r="F9" s="426">
        <v>0</v>
      </c>
      <c r="G9" s="183"/>
      <c r="H9" s="183"/>
    </row>
    <row r="10" spans="2:14">
      <c r="B10" s="661">
        <v>4</v>
      </c>
      <c r="C10" s="664" t="s">
        <v>1369</v>
      </c>
      <c r="D10" s="426">
        <v>0</v>
      </c>
      <c r="E10" s="426">
        <v>0</v>
      </c>
      <c r="F10" s="426">
        <v>0</v>
      </c>
      <c r="G10" s="183"/>
      <c r="H10" s="183"/>
      <c r="N10" s="271"/>
    </row>
    <row r="11" spans="2:14">
      <c r="B11" s="665">
        <v>5</v>
      </c>
      <c r="C11" s="662" t="s">
        <v>1370</v>
      </c>
      <c r="D11" s="426">
        <v>0</v>
      </c>
      <c r="E11" s="426">
        <v>0</v>
      </c>
      <c r="F11" s="426">
        <v>0</v>
      </c>
      <c r="G11" s="426">
        <v>0</v>
      </c>
      <c r="H11" s="426">
        <v>0</v>
      </c>
    </row>
    <row r="42" spans="6:6">
      <c r="F42" s="4"/>
    </row>
  </sheetData>
  <mergeCells count="5">
    <mergeCell ref="D5:F5"/>
    <mergeCell ref="G5:G6"/>
    <mergeCell ref="H5:H6"/>
    <mergeCell ref="C5:C6"/>
    <mergeCell ref="B5:B6"/>
  </mergeCells>
  <hyperlinks>
    <hyperlink ref="K2" location="'Index '!A1" display="Return to index" xr:uid="{5EEA7DCE-5EB3-4F77-A54E-E992523F9A10}"/>
  </hyperlinks>
  <pageMargins left="0.7" right="0.7" top="0.75" bottom="0.75" header="0.3" footer="0.3"/>
  <pageSetup paperSize="9"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C3A-665F-45BC-BEE8-5528EE895BF6}">
  <sheetPr codeName="Ark51">
    <pageSetUpPr fitToPage="1"/>
  </sheetPr>
  <dimension ref="B2:W43"/>
  <sheetViews>
    <sheetView zoomScale="90" zoomScaleNormal="90" workbookViewId="0">
      <selection activeCell="X18" sqref="X18"/>
    </sheetView>
  </sheetViews>
  <sheetFormatPr defaultColWidth="8.5703125" defaultRowHeight="15"/>
  <cols>
    <col min="1" max="1" width="8.5703125" style="29"/>
    <col min="2" max="2" width="15.140625" style="29" customWidth="1"/>
    <col min="3" max="3" width="8.5703125" style="29" customWidth="1"/>
    <col min="4" max="6" width="8.5703125" style="29"/>
    <col min="7" max="7" width="14.42578125" style="29" customWidth="1"/>
    <col min="8" max="18" width="8.5703125" style="29"/>
    <col min="19" max="19" width="33.140625" style="29" customWidth="1"/>
    <col min="20" max="20" width="71.42578125" style="29" customWidth="1"/>
    <col min="21" max="22" width="10.7109375" style="29" customWidth="1"/>
    <col min="23" max="23" width="15.7109375" style="29" customWidth="1"/>
    <col min="24" max="16384" width="8.5703125" style="29"/>
  </cols>
  <sheetData>
    <row r="2" spans="2:23" ht="21">
      <c r="B2" s="116" t="s">
        <v>1371</v>
      </c>
      <c r="C2" s="102"/>
      <c r="D2" s="102"/>
      <c r="E2" s="102"/>
      <c r="F2" s="102"/>
      <c r="I2" s="102"/>
      <c r="J2" s="102"/>
      <c r="K2" s="102"/>
      <c r="L2" s="102"/>
      <c r="M2" s="102"/>
      <c r="N2" s="102"/>
      <c r="O2" s="102"/>
      <c r="P2" s="102"/>
      <c r="Q2" s="102"/>
      <c r="R2" s="102"/>
      <c r="S2" s="102"/>
      <c r="W2" s="289" t="s">
        <v>272</v>
      </c>
    </row>
    <row r="3" spans="2:23">
      <c r="B3" s="35"/>
      <c r="C3" s="35"/>
      <c r="D3" s="35"/>
      <c r="E3" s="35"/>
      <c r="F3" s="35"/>
      <c r="G3" s="35"/>
      <c r="H3" s="35"/>
      <c r="I3" s="35"/>
      <c r="J3" s="35"/>
      <c r="K3" s="35"/>
      <c r="L3" s="35"/>
      <c r="M3" s="35"/>
      <c r="N3" s="35"/>
      <c r="O3" s="35"/>
      <c r="P3" s="35"/>
      <c r="Q3" s="35"/>
      <c r="R3" s="35"/>
      <c r="S3" s="35"/>
    </row>
    <row r="4" spans="2:23">
      <c r="B4" s="35"/>
      <c r="C4" s="35"/>
      <c r="D4" s="35"/>
      <c r="E4" s="35"/>
      <c r="F4" s="35"/>
      <c r="G4" s="35"/>
      <c r="H4" s="35"/>
      <c r="I4" s="35"/>
      <c r="J4" s="35"/>
      <c r="K4" s="35"/>
      <c r="L4" s="35"/>
      <c r="M4" s="35"/>
      <c r="N4" s="35"/>
      <c r="O4" s="35"/>
      <c r="P4" s="35"/>
      <c r="Q4" s="35"/>
      <c r="R4" s="35"/>
      <c r="S4" s="35"/>
    </row>
    <row r="5" spans="2:23">
      <c r="B5" s="527" t="s">
        <v>385</v>
      </c>
      <c r="C5" s="1113" t="s">
        <v>1012</v>
      </c>
      <c r="D5" s="1114"/>
      <c r="E5" s="1114"/>
      <c r="F5" s="1114"/>
      <c r="G5" s="1114"/>
      <c r="H5" s="1114"/>
      <c r="I5" s="1114"/>
      <c r="J5" s="1114"/>
      <c r="K5" s="1114"/>
      <c r="L5" s="1114"/>
      <c r="M5" s="1114"/>
      <c r="N5" s="1114"/>
      <c r="O5" s="1114"/>
      <c r="P5" s="1114"/>
      <c r="Q5" s="1114"/>
      <c r="R5" s="1114"/>
      <c r="S5" s="1115"/>
      <c r="T5" s="243" t="s">
        <v>1258</v>
      </c>
    </row>
    <row r="6" spans="2:23">
      <c r="B6" s="1129" t="s">
        <v>386</v>
      </c>
      <c r="C6" s="1131" t="s">
        <v>1372</v>
      </c>
      <c r="D6" s="1132"/>
      <c r="E6" s="1132"/>
      <c r="F6" s="1132"/>
      <c r="G6" s="1132"/>
      <c r="H6" s="1132"/>
      <c r="I6" s="1132"/>
      <c r="J6" s="1132"/>
      <c r="K6" s="1132"/>
      <c r="L6" s="1132"/>
      <c r="M6" s="1132"/>
      <c r="N6" s="1132"/>
      <c r="O6" s="1132"/>
      <c r="P6" s="1132"/>
      <c r="Q6" s="1132"/>
      <c r="R6" s="1132"/>
      <c r="S6" s="1133"/>
      <c r="T6" s="1139" t="s">
        <v>2122</v>
      </c>
    </row>
    <row r="7" spans="2:23">
      <c r="B7" s="1130"/>
      <c r="C7" s="192" t="s">
        <v>1373</v>
      </c>
      <c r="D7" s="868" t="s">
        <v>1374</v>
      </c>
      <c r="E7" s="868"/>
      <c r="F7" s="868"/>
      <c r="G7" s="868"/>
      <c r="H7" s="868"/>
      <c r="I7" s="868"/>
      <c r="J7" s="868"/>
      <c r="K7" s="868"/>
      <c r="L7" s="868"/>
      <c r="M7" s="868"/>
      <c r="N7" s="868"/>
      <c r="O7" s="868"/>
      <c r="P7" s="868"/>
      <c r="Q7" s="868"/>
      <c r="R7" s="868"/>
      <c r="S7" s="1134"/>
      <c r="T7" s="1089"/>
    </row>
    <row r="8" spans="2:23">
      <c r="B8" s="1130"/>
      <c r="C8" s="192" t="s">
        <v>1373</v>
      </c>
      <c r="D8" s="1135" t="s">
        <v>1375</v>
      </c>
      <c r="E8" s="1135"/>
      <c r="F8" s="1135"/>
      <c r="G8" s="1135"/>
      <c r="H8" s="1135"/>
      <c r="I8" s="1135"/>
      <c r="J8" s="1135"/>
      <c r="K8" s="1135"/>
      <c r="L8" s="1135"/>
      <c r="M8" s="1135"/>
      <c r="N8" s="1135"/>
      <c r="O8" s="1135"/>
      <c r="P8" s="1135"/>
      <c r="Q8" s="1135"/>
      <c r="R8" s="1135"/>
      <c r="S8" s="1136"/>
      <c r="T8" s="1089"/>
      <c r="V8" s="288"/>
    </row>
    <row r="9" spans="2:23">
      <c r="B9" s="1130"/>
      <c r="C9" s="192" t="s">
        <v>1373</v>
      </c>
      <c r="D9" s="868" t="s">
        <v>1376</v>
      </c>
      <c r="E9" s="868"/>
      <c r="F9" s="868"/>
      <c r="G9" s="868"/>
      <c r="H9" s="868"/>
      <c r="I9" s="868"/>
      <c r="J9" s="868"/>
      <c r="K9" s="868"/>
      <c r="L9" s="868"/>
      <c r="M9" s="868"/>
      <c r="N9" s="868"/>
      <c r="O9" s="868"/>
      <c r="P9" s="868"/>
      <c r="Q9" s="868"/>
      <c r="R9" s="868"/>
      <c r="S9" s="1134"/>
      <c r="T9" s="1089"/>
    </row>
    <row r="10" spans="2:23">
      <c r="B10" s="1130"/>
      <c r="C10" s="192" t="s">
        <v>1373</v>
      </c>
      <c r="D10" s="1137" t="s">
        <v>1377</v>
      </c>
      <c r="E10" s="1137"/>
      <c r="F10" s="1137"/>
      <c r="G10" s="1137"/>
      <c r="H10" s="1137"/>
      <c r="I10" s="1137"/>
      <c r="J10" s="1137"/>
      <c r="K10" s="1137"/>
      <c r="L10" s="1137"/>
      <c r="M10" s="1137"/>
      <c r="N10" s="1137"/>
      <c r="O10" s="1137"/>
      <c r="P10" s="1137"/>
      <c r="Q10" s="1137"/>
      <c r="R10" s="1137"/>
      <c r="S10" s="1138"/>
      <c r="T10" s="1089"/>
    </row>
    <row r="11" spans="2:23" ht="15" customHeight="1">
      <c r="B11" s="1129" t="s">
        <v>389</v>
      </c>
      <c r="C11" s="1131" t="s">
        <v>1378</v>
      </c>
      <c r="D11" s="1132"/>
      <c r="E11" s="1132"/>
      <c r="F11" s="1132"/>
      <c r="G11" s="1132"/>
      <c r="H11" s="1132"/>
      <c r="I11" s="1132"/>
      <c r="J11" s="1132"/>
      <c r="K11" s="1132"/>
      <c r="L11" s="1132"/>
      <c r="M11" s="1132"/>
      <c r="N11" s="1151"/>
      <c r="O11" s="1132"/>
      <c r="P11" s="1132"/>
      <c r="Q11" s="1132"/>
      <c r="R11" s="1132"/>
      <c r="S11" s="1132"/>
      <c r="T11" s="853" t="s">
        <v>1379</v>
      </c>
      <c r="V11" s="288"/>
    </row>
    <row r="12" spans="2:23">
      <c r="B12" s="1130"/>
      <c r="C12" s="192" t="s">
        <v>1373</v>
      </c>
      <c r="D12" s="868" t="s">
        <v>1380</v>
      </c>
      <c r="E12" s="868"/>
      <c r="F12" s="868"/>
      <c r="G12" s="868"/>
      <c r="H12" s="868"/>
      <c r="I12" s="868"/>
      <c r="J12" s="868"/>
      <c r="K12" s="868"/>
      <c r="L12" s="868"/>
      <c r="M12" s="868"/>
      <c r="N12" s="868"/>
      <c r="O12" s="868"/>
      <c r="P12" s="868"/>
      <c r="Q12" s="868"/>
      <c r="R12" s="868"/>
      <c r="S12" s="868"/>
      <c r="T12" s="859" t="s">
        <v>2126</v>
      </c>
    </row>
    <row r="13" spans="2:23">
      <c r="B13" s="1130"/>
      <c r="C13" s="192" t="s">
        <v>1373</v>
      </c>
      <c r="D13" s="1135" t="s">
        <v>1381</v>
      </c>
      <c r="E13" s="1135"/>
      <c r="F13" s="1135"/>
      <c r="G13" s="1135"/>
      <c r="H13" s="1135"/>
      <c r="I13" s="1135"/>
      <c r="J13" s="1135"/>
      <c r="K13" s="1135"/>
      <c r="L13" s="1135"/>
      <c r="M13" s="1135"/>
      <c r="N13" s="1135"/>
      <c r="O13" s="1135"/>
      <c r="P13" s="1135"/>
      <c r="Q13" s="1135"/>
      <c r="R13" s="1135"/>
      <c r="S13" s="1135"/>
      <c r="T13" s="352"/>
    </row>
    <row r="14" spans="2:23">
      <c r="B14" s="1130"/>
      <c r="C14" s="192" t="s">
        <v>1373</v>
      </c>
      <c r="D14" s="868" t="s">
        <v>1382</v>
      </c>
      <c r="E14" s="868"/>
      <c r="F14" s="868"/>
      <c r="G14" s="868"/>
      <c r="H14" s="868"/>
      <c r="I14" s="868"/>
      <c r="J14" s="868"/>
      <c r="K14" s="868"/>
      <c r="L14" s="868"/>
      <c r="M14" s="868"/>
      <c r="N14" s="868"/>
      <c r="O14" s="868"/>
      <c r="P14" s="868"/>
      <c r="Q14" s="868"/>
      <c r="R14" s="868"/>
      <c r="S14" s="868"/>
      <c r="T14" s="842" t="s">
        <v>1383</v>
      </c>
    </row>
    <row r="15" spans="2:23">
      <c r="B15" s="1130"/>
      <c r="C15" s="192" t="s">
        <v>1373</v>
      </c>
      <c r="D15" s="1135" t="s">
        <v>1384</v>
      </c>
      <c r="E15" s="1135"/>
      <c r="F15" s="1135"/>
      <c r="G15" s="1135"/>
      <c r="H15" s="1135"/>
      <c r="I15" s="1135"/>
      <c r="J15" s="1135"/>
      <c r="K15" s="1135"/>
      <c r="L15" s="1135"/>
      <c r="M15" s="1135"/>
      <c r="N15" s="1135"/>
      <c r="O15" s="1135"/>
      <c r="P15" s="1135"/>
      <c r="Q15" s="1135"/>
      <c r="R15" s="1135"/>
      <c r="S15" s="1135"/>
      <c r="T15" s="842"/>
    </row>
    <row r="16" spans="2:23">
      <c r="B16" s="1146"/>
      <c r="C16" s="193" t="s">
        <v>1373</v>
      </c>
      <c r="D16" s="1137" t="s">
        <v>1385</v>
      </c>
      <c r="E16" s="1137"/>
      <c r="F16" s="1137"/>
      <c r="G16" s="1137"/>
      <c r="H16" s="1137"/>
      <c r="I16" s="1137"/>
      <c r="J16" s="1137"/>
      <c r="K16" s="1137"/>
      <c r="L16" s="1137"/>
      <c r="M16" s="1137"/>
      <c r="N16" s="1137"/>
      <c r="O16" s="1137"/>
      <c r="P16" s="1137"/>
      <c r="Q16" s="1137"/>
      <c r="R16" s="1137"/>
      <c r="S16" s="1137"/>
      <c r="T16" s="843" t="s">
        <v>1386</v>
      </c>
    </row>
    <row r="17" spans="2:20" ht="30">
      <c r="B17" s="530" t="s">
        <v>396</v>
      </c>
      <c r="C17" s="1155" t="s">
        <v>1387</v>
      </c>
      <c r="D17" s="1156"/>
      <c r="E17" s="1156"/>
      <c r="F17" s="1156"/>
      <c r="G17" s="1156"/>
      <c r="H17" s="1156"/>
      <c r="I17" s="1156"/>
      <c r="J17" s="1156"/>
      <c r="K17" s="1156"/>
      <c r="L17" s="1156"/>
      <c r="M17" s="1156"/>
      <c r="N17" s="1156"/>
      <c r="O17" s="1156"/>
      <c r="P17" s="1156"/>
      <c r="Q17" s="1156"/>
      <c r="R17" s="1156"/>
      <c r="S17" s="1157"/>
      <c r="T17" s="846" t="s">
        <v>1388</v>
      </c>
    </row>
    <row r="18" spans="2:20" ht="147.75" customHeight="1">
      <c r="B18" s="191" t="s">
        <v>398</v>
      </c>
      <c r="C18" s="1141" t="s">
        <v>1389</v>
      </c>
      <c r="D18" s="1142"/>
      <c r="E18" s="1142"/>
      <c r="F18" s="1142"/>
      <c r="G18" s="1142"/>
      <c r="H18" s="1142"/>
      <c r="I18" s="1142"/>
      <c r="J18" s="1142"/>
      <c r="K18" s="1142"/>
      <c r="L18" s="1142"/>
      <c r="M18" s="1142"/>
      <c r="N18" s="1142"/>
      <c r="O18" s="1142"/>
      <c r="P18" s="1142"/>
      <c r="Q18" s="1142"/>
      <c r="R18" s="1142"/>
      <c r="S18" s="1143"/>
      <c r="T18" s="816" t="s">
        <v>1390</v>
      </c>
    </row>
    <row r="19" spans="2:20">
      <c r="B19" s="1129" t="s">
        <v>400</v>
      </c>
      <c r="C19" s="1131" t="s">
        <v>1391</v>
      </c>
      <c r="D19" s="1132"/>
      <c r="E19" s="1132"/>
      <c r="F19" s="1132"/>
      <c r="G19" s="1132"/>
      <c r="H19" s="1132"/>
      <c r="I19" s="1132"/>
      <c r="J19" s="1132"/>
      <c r="K19" s="1132"/>
      <c r="L19" s="1132"/>
      <c r="M19" s="1132"/>
      <c r="N19" s="1132"/>
      <c r="O19" s="1132"/>
      <c r="P19" s="1132"/>
      <c r="Q19" s="1132"/>
      <c r="R19" s="1132"/>
      <c r="S19" s="1133"/>
      <c r="T19" s="1093" t="s">
        <v>1388</v>
      </c>
    </row>
    <row r="20" spans="2:20">
      <c r="B20" s="1130"/>
      <c r="C20" s="192" t="s">
        <v>1373</v>
      </c>
      <c r="D20" s="1135" t="s">
        <v>1392</v>
      </c>
      <c r="E20" s="1135"/>
      <c r="F20" s="1135"/>
      <c r="G20" s="1135"/>
      <c r="H20" s="1135"/>
      <c r="I20" s="1135"/>
      <c r="J20" s="1135"/>
      <c r="K20" s="1135"/>
      <c r="L20" s="1135"/>
      <c r="M20" s="1135"/>
      <c r="N20" s="1135"/>
      <c r="O20" s="1135"/>
      <c r="P20" s="1135"/>
      <c r="Q20" s="1135"/>
      <c r="R20" s="1135"/>
      <c r="S20" s="1136"/>
      <c r="T20" s="1140"/>
    </row>
    <row r="21" spans="2:20">
      <c r="B21" s="1130"/>
      <c r="C21" s="192" t="s">
        <v>1373</v>
      </c>
      <c r="D21" s="1135" t="s">
        <v>1393</v>
      </c>
      <c r="E21" s="1135"/>
      <c r="F21" s="1135"/>
      <c r="G21" s="1135"/>
      <c r="H21" s="1135"/>
      <c r="I21" s="1135"/>
      <c r="J21" s="1135"/>
      <c r="K21" s="1135"/>
      <c r="L21" s="1135"/>
      <c r="M21" s="1135"/>
      <c r="N21" s="1135"/>
      <c r="O21" s="1135"/>
      <c r="P21" s="1135"/>
      <c r="Q21" s="1135"/>
      <c r="R21" s="1135"/>
      <c r="S21" s="1136"/>
      <c r="T21" s="1140"/>
    </row>
    <row r="22" spans="2:20">
      <c r="B22" s="1130"/>
      <c r="C22" s="192" t="s">
        <v>1373</v>
      </c>
      <c r="D22" s="868" t="s">
        <v>1394</v>
      </c>
      <c r="E22" s="868"/>
      <c r="F22" s="868"/>
      <c r="G22" s="868"/>
      <c r="H22" s="868"/>
      <c r="I22" s="868"/>
      <c r="J22" s="868"/>
      <c r="K22" s="868"/>
      <c r="L22" s="868"/>
      <c r="M22" s="868"/>
      <c r="N22" s="868"/>
      <c r="O22" s="868"/>
      <c r="P22" s="868"/>
      <c r="Q22" s="868"/>
      <c r="R22" s="868"/>
      <c r="S22" s="1134"/>
      <c r="T22" s="1140"/>
    </row>
    <row r="23" spans="2:20" ht="29.25" customHeight="1">
      <c r="B23" s="1146"/>
      <c r="C23" s="193" t="s">
        <v>1373</v>
      </c>
      <c r="D23" s="1144" t="s">
        <v>1395</v>
      </c>
      <c r="E23" s="1144"/>
      <c r="F23" s="1144"/>
      <c r="G23" s="1144"/>
      <c r="H23" s="1144"/>
      <c r="I23" s="1144"/>
      <c r="J23" s="1144"/>
      <c r="K23" s="1144"/>
      <c r="L23" s="1144"/>
      <c r="M23" s="1144"/>
      <c r="N23" s="1144"/>
      <c r="O23" s="1144"/>
      <c r="P23" s="1144"/>
      <c r="Q23" s="1144"/>
      <c r="R23" s="1144"/>
      <c r="S23" s="1145"/>
      <c r="T23" s="1094"/>
    </row>
    <row r="24" spans="2:20">
      <c r="B24" s="1130" t="s">
        <v>402</v>
      </c>
      <c r="C24" s="1131" t="s">
        <v>1396</v>
      </c>
      <c r="D24" s="1132"/>
      <c r="E24" s="1132"/>
      <c r="F24" s="1132"/>
      <c r="G24" s="1132"/>
      <c r="H24" s="1132"/>
      <c r="I24" s="1132"/>
      <c r="J24" s="1132"/>
      <c r="K24" s="1132"/>
      <c r="L24" s="1132"/>
      <c r="M24" s="1132"/>
      <c r="N24" s="1132"/>
      <c r="O24" s="1132"/>
      <c r="P24" s="1132"/>
      <c r="Q24" s="1132"/>
      <c r="R24" s="1132"/>
      <c r="S24" s="1133"/>
      <c r="T24" s="1093" t="s">
        <v>1388</v>
      </c>
    </row>
    <row r="25" spans="2:20">
      <c r="B25" s="1130"/>
      <c r="C25" s="192" t="s">
        <v>1373</v>
      </c>
      <c r="D25" s="868" t="s">
        <v>1397</v>
      </c>
      <c r="E25" s="868"/>
      <c r="F25" s="868"/>
      <c r="G25" s="868"/>
      <c r="H25" s="868"/>
      <c r="I25" s="868"/>
      <c r="J25" s="868"/>
      <c r="K25" s="868"/>
      <c r="L25" s="868"/>
      <c r="M25" s="868"/>
      <c r="N25" s="868"/>
      <c r="O25" s="868"/>
      <c r="P25" s="868"/>
      <c r="Q25" s="868"/>
      <c r="R25" s="868"/>
      <c r="S25" s="1134"/>
      <c r="T25" s="1140"/>
    </row>
    <row r="26" spans="2:20">
      <c r="B26" s="1130"/>
      <c r="C26" s="192" t="s">
        <v>1373</v>
      </c>
      <c r="D26" s="868" t="s">
        <v>1398</v>
      </c>
      <c r="E26" s="868"/>
      <c r="F26" s="868"/>
      <c r="G26" s="868"/>
      <c r="H26" s="868"/>
      <c r="I26" s="868"/>
      <c r="J26" s="868"/>
      <c r="K26" s="868"/>
      <c r="L26" s="868"/>
      <c r="M26" s="868"/>
      <c r="N26" s="868"/>
      <c r="O26" s="868"/>
      <c r="P26" s="868"/>
      <c r="Q26" s="868"/>
      <c r="R26" s="868"/>
      <c r="S26" s="1134"/>
      <c r="T26" s="1140"/>
    </row>
    <row r="27" spans="2:20">
      <c r="B27" s="1130"/>
      <c r="C27" s="192" t="s">
        <v>1373</v>
      </c>
      <c r="D27" s="1137" t="s">
        <v>1399</v>
      </c>
      <c r="E27" s="1137"/>
      <c r="F27" s="1137"/>
      <c r="G27" s="1137"/>
      <c r="H27" s="1137"/>
      <c r="I27" s="1137"/>
      <c r="J27" s="1137"/>
      <c r="K27" s="1137"/>
      <c r="L27" s="1137"/>
      <c r="M27" s="1137"/>
      <c r="N27" s="1137"/>
      <c r="O27" s="1137"/>
      <c r="P27" s="1137"/>
      <c r="Q27" s="1137"/>
      <c r="R27" s="1137"/>
      <c r="S27" s="1138"/>
      <c r="T27" s="1140"/>
    </row>
    <row r="28" spans="2:20">
      <c r="B28" s="1129" t="s">
        <v>404</v>
      </c>
      <c r="C28" s="1152" t="s">
        <v>1400</v>
      </c>
      <c r="D28" s="1153"/>
      <c r="E28" s="1153"/>
      <c r="F28" s="1153"/>
      <c r="G28" s="1153"/>
      <c r="H28" s="1153"/>
      <c r="I28" s="1153"/>
      <c r="J28" s="1153"/>
      <c r="K28" s="1153"/>
      <c r="L28" s="1153"/>
      <c r="M28" s="1153"/>
      <c r="N28" s="1153"/>
      <c r="O28" s="1153"/>
      <c r="P28" s="1153"/>
      <c r="Q28" s="1153"/>
      <c r="R28" s="1153"/>
      <c r="S28" s="1154"/>
      <c r="T28" s="1093" t="s">
        <v>1388</v>
      </c>
    </row>
    <row r="29" spans="2:20">
      <c r="B29" s="1130"/>
      <c r="C29" s="192" t="s">
        <v>1373</v>
      </c>
      <c r="D29" s="1144" t="s">
        <v>1401</v>
      </c>
      <c r="E29" s="1144"/>
      <c r="F29" s="1144"/>
      <c r="G29" s="1144"/>
      <c r="H29" s="1144"/>
      <c r="I29" s="1144"/>
      <c r="J29" s="1144"/>
      <c r="K29" s="1144"/>
      <c r="L29" s="1144"/>
      <c r="M29" s="1144"/>
      <c r="N29" s="1144"/>
      <c r="O29" s="1144"/>
      <c r="P29" s="1144"/>
      <c r="Q29" s="1144"/>
      <c r="R29" s="1144"/>
      <c r="S29" s="1145"/>
      <c r="T29" s="1140"/>
    </row>
    <row r="30" spans="2:20" ht="30">
      <c r="B30" s="530" t="s">
        <v>450</v>
      </c>
      <c r="C30" s="1147" t="s">
        <v>1402</v>
      </c>
      <c r="D30" s="1148"/>
      <c r="E30" s="1148"/>
      <c r="F30" s="1148"/>
      <c r="G30" s="1148"/>
      <c r="H30" s="1148"/>
      <c r="I30" s="1148"/>
      <c r="J30" s="1148"/>
      <c r="K30" s="1148"/>
      <c r="L30" s="1148"/>
      <c r="M30" s="1148"/>
      <c r="N30" s="1148"/>
      <c r="O30" s="1148"/>
      <c r="P30" s="1148"/>
      <c r="Q30" s="1148"/>
      <c r="R30" s="1148"/>
      <c r="S30" s="1149"/>
      <c r="T30" s="844" t="s">
        <v>1403</v>
      </c>
    </row>
    <row r="31" spans="2:20">
      <c r="B31" s="1129" t="s">
        <v>499</v>
      </c>
      <c r="C31" s="1131" t="s">
        <v>1404</v>
      </c>
      <c r="D31" s="1132"/>
      <c r="E31" s="1132"/>
      <c r="F31" s="1132"/>
      <c r="G31" s="1132"/>
      <c r="H31" s="1132"/>
      <c r="I31" s="1132"/>
      <c r="J31" s="1132"/>
      <c r="K31" s="1132"/>
      <c r="L31" s="1132"/>
      <c r="M31" s="1132"/>
      <c r="N31" s="1132"/>
      <c r="O31" s="1132"/>
      <c r="P31" s="1132"/>
      <c r="Q31" s="1132"/>
      <c r="R31" s="1132"/>
      <c r="S31" s="1132"/>
      <c r="T31" s="1127" t="s">
        <v>2123</v>
      </c>
    </row>
    <row r="32" spans="2:20" ht="60.75" customHeight="1">
      <c r="B32" s="1146"/>
      <c r="C32" s="193" t="s">
        <v>1373</v>
      </c>
      <c r="D32" s="1150" t="s">
        <v>1405</v>
      </c>
      <c r="E32" s="1150"/>
      <c r="F32" s="1150"/>
      <c r="G32" s="1150"/>
      <c r="H32" s="1150"/>
      <c r="I32" s="1150"/>
      <c r="J32" s="1150"/>
      <c r="K32" s="1150"/>
      <c r="L32" s="1150"/>
      <c r="M32" s="1150"/>
      <c r="N32" s="1150"/>
      <c r="O32" s="1150"/>
      <c r="P32" s="1150"/>
      <c r="Q32" s="1150"/>
      <c r="R32" s="1150"/>
      <c r="S32" s="1150"/>
      <c r="T32" s="1128"/>
    </row>
    <row r="33" spans="2:20" ht="32.25" customHeight="1">
      <c r="B33" s="530" t="s">
        <v>1406</v>
      </c>
      <c r="C33" s="1141" t="s">
        <v>1407</v>
      </c>
      <c r="D33" s="1142"/>
      <c r="E33" s="1142"/>
      <c r="F33" s="1142"/>
      <c r="G33" s="1142"/>
      <c r="H33" s="1142"/>
      <c r="I33" s="1142"/>
      <c r="J33" s="1142"/>
      <c r="K33" s="1142"/>
      <c r="L33" s="1142"/>
      <c r="M33" s="1142"/>
      <c r="N33" s="1142"/>
      <c r="O33" s="1142"/>
      <c r="P33" s="1142"/>
      <c r="Q33" s="1142"/>
      <c r="R33" s="1142"/>
      <c r="S33" s="1143"/>
      <c r="T33" s="845" t="s">
        <v>2124</v>
      </c>
    </row>
    <row r="43" spans="2:20">
      <c r="F43" s="259"/>
    </row>
  </sheetData>
  <mergeCells count="40">
    <mergeCell ref="C28:S28"/>
    <mergeCell ref="D27:S27"/>
    <mergeCell ref="C17:S17"/>
    <mergeCell ref="C24:S24"/>
    <mergeCell ref="D23:S23"/>
    <mergeCell ref="D22:S22"/>
    <mergeCell ref="D21:S21"/>
    <mergeCell ref="D20:S20"/>
    <mergeCell ref="C33:S33"/>
    <mergeCell ref="B28:B29"/>
    <mergeCell ref="B19:B23"/>
    <mergeCell ref="B24:B27"/>
    <mergeCell ref="B11:B16"/>
    <mergeCell ref="D26:S26"/>
    <mergeCell ref="D25:S25"/>
    <mergeCell ref="C30:S30"/>
    <mergeCell ref="B31:B32"/>
    <mergeCell ref="C31:S31"/>
    <mergeCell ref="D32:S32"/>
    <mergeCell ref="D13:S13"/>
    <mergeCell ref="D12:S12"/>
    <mergeCell ref="C11:S11"/>
    <mergeCell ref="D16:S16"/>
    <mergeCell ref="D15:S15"/>
    <mergeCell ref="T31:T32"/>
    <mergeCell ref="C5:S5"/>
    <mergeCell ref="B6:B10"/>
    <mergeCell ref="C6:S6"/>
    <mergeCell ref="D7:S7"/>
    <mergeCell ref="D8:S8"/>
    <mergeCell ref="D9:S9"/>
    <mergeCell ref="D10:S10"/>
    <mergeCell ref="T6:T10"/>
    <mergeCell ref="T19:T23"/>
    <mergeCell ref="T24:T27"/>
    <mergeCell ref="T28:T29"/>
    <mergeCell ref="D14:S14"/>
    <mergeCell ref="C19:S19"/>
    <mergeCell ref="C18:S18"/>
    <mergeCell ref="D29:S29"/>
  </mergeCells>
  <hyperlinks>
    <hyperlink ref="W2" location="'Index '!A1" display="Return to index" xr:uid="{1BBEDBDC-D8B4-43EB-89BA-1CB1BCD1FD31}"/>
    <hyperlink ref="T16" r:id="rId1" display="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xr:uid="{F1F97DEF-2CA2-436B-BE24-75AFBEC5FD9C}"/>
    <hyperlink ref="T12" r:id="rId2" xr:uid="{8514B9D7-FAF1-41ED-AD7E-D1C57B358151}"/>
  </hyperlinks>
  <pageMargins left="0.7" right="0.7" top="0.75" bottom="0.75" header="0.3" footer="0.3"/>
  <pageSetup paperSize="9" scale="50" fitToHeight="0"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46C-3479-4DEC-B9A3-7133636A36ED}">
  <sheetPr codeName="Ark52">
    <pageSetUpPr fitToPage="1"/>
  </sheetPr>
  <dimension ref="B2:N43"/>
  <sheetViews>
    <sheetView zoomScale="90" zoomScaleNormal="90" workbookViewId="0">
      <selection activeCell="M31" sqref="M31"/>
    </sheetView>
  </sheetViews>
  <sheetFormatPr defaultColWidth="8.5703125" defaultRowHeight="15"/>
  <cols>
    <col min="1" max="3" width="8.5703125" style="29"/>
    <col min="4" max="4" width="17.85546875" style="29" customWidth="1"/>
    <col min="5" max="5" width="74.42578125" style="29" customWidth="1"/>
    <col min="6" max="6" width="16.42578125" style="29" customWidth="1"/>
    <col min="7" max="7" width="15.5703125" style="29" customWidth="1"/>
    <col min="8" max="8" width="20.42578125" style="29" customWidth="1"/>
    <col min="9" max="9" width="20.85546875" style="29" customWidth="1"/>
    <col min="10" max="11" width="10.7109375" style="29" customWidth="1"/>
    <col min="12" max="12" width="15.7109375" style="29" customWidth="1"/>
    <col min="13" max="16384" width="8.5703125" style="29"/>
  </cols>
  <sheetData>
    <row r="2" spans="2:14" ht="21">
      <c r="B2" s="310" t="s">
        <v>1408</v>
      </c>
      <c r="D2" s="35"/>
      <c r="E2" s="35"/>
      <c r="G2" s="35"/>
      <c r="H2" s="35"/>
      <c r="I2" s="35"/>
      <c r="L2" s="289" t="s">
        <v>272</v>
      </c>
    </row>
    <row r="3" spans="2:14" ht="20.25">
      <c r="B3" s="103"/>
      <c r="D3" s="35"/>
      <c r="E3" s="35"/>
      <c r="F3" s="35"/>
      <c r="G3" s="35"/>
      <c r="H3" s="35"/>
      <c r="I3" s="35"/>
    </row>
    <row r="4" spans="2:14">
      <c r="B4" s="35"/>
      <c r="C4" s="35"/>
      <c r="D4" s="35"/>
      <c r="E4" s="35"/>
      <c r="F4" s="35"/>
      <c r="G4" s="35"/>
      <c r="H4" s="35"/>
      <c r="I4" s="35"/>
    </row>
    <row r="5" spans="2:14" ht="45">
      <c r="B5" s="911" t="s">
        <v>1409</v>
      </c>
      <c r="C5" s="1038"/>
      <c r="D5" s="1038"/>
      <c r="E5" s="912"/>
      <c r="F5" s="404" t="s">
        <v>1410</v>
      </c>
      <c r="G5" s="404" t="s">
        <v>1411</v>
      </c>
      <c r="H5" s="404" t="s">
        <v>1412</v>
      </c>
      <c r="I5" s="374" t="s">
        <v>1413</v>
      </c>
    </row>
    <row r="6" spans="2:14">
      <c r="B6" s="117">
        <v>1</v>
      </c>
      <c r="C6" s="1158" t="s">
        <v>1414</v>
      </c>
      <c r="D6" s="1159"/>
      <c r="E6" s="194" t="s">
        <v>1415</v>
      </c>
      <c r="F6" s="666">
        <v>13</v>
      </c>
      <c r="G6" s="666">
        <v>5</v>
      </c>
      <c r="H6" s="847">
        <v>45.58</v>
      </c>
      <c r="I6" s="640">
        <v>0</v>
      </c>
    </row>
    <row r="7" spans="2:14">
      <c r="B7" s="667">
        <v>2</v>
      </c>
      <c r="C7" s="1158"/>
      <c r="D7" s="1159"/>
      <c r="E7" s="668" t="s">
        <v>1416</v>
      </c>
      <c r="F7" s="669">
        <v>5.6</v>
      </c>
      <c r="G7" s="669">
        <v>24.4</v>
      </c>
      <c r="H7" s="669">
        <v>76.400000000000006</v>
      </c>
      <c r="I7" s="670"/>
    </row>
    <row r="8" spans="2:14">
      <c r="B8" s="667">
        <v>3</v>
      </c>
      <c r="C8" s="1158"/>
      <c r="D8" s="1159"/>
      <c r="E8" s="671" t="s">
        <v>1417</v>
      </c>
      <c r="F8" s="672">
        <v>5.6</v>
      </c>
      <c r="G8" s="672">
        <v>24.4</v>
      </c>
      <c r="H8" s="672">
        <v>76.400000000000006</v>
      </c>
      <c r="I8" s="640">
        <v>0</v>
      </c>
    </row>
    <row r="9" spans="2:14">
      <c r="B9" s="667">
        <v>4</v>
      </c>
      <c r="C9" s="1158"/>
      <c r="D9" s="1159"/>
      <c r="E9" s="671" t="s">
        <v>1418</v>
      </c>
      <c r="F9" s="345"/>
      <c r="G9" s="345"/>
      <c r="H9" s="345"/>
      <c r="I9" s="183"/>
    </row>
    <row r="10" spans="2:14">
      <c r="B10" s="667" t="s">
        <v>1419</v>
      </c>
      <c r="C10" s="1158"/>
      <c r="D10" s="1159"/>
      <c r="E10" s="673" t="s">
        <v>1420</v>
      </c>
      <c r="F10" s="640">
        <v>0</v>
      </c>
      <c r="G10" s="640">
        <v>0</v>
      </c>
      <c r="H10" s="640">
        <v>0</v>
      </c>
      <c r="I10" s="640">
        <v>0</v>
      </c>
    </row>
    <row r="11" spans="2:14">
      <c r="B11" s="667">
        <v>5</v>
      </c>
      <c r="C11" s="1158"/>
      <c r="D11" s="1159"/>
      <c r="E11" s="673" t="s">
        <v>1421</v>
      </c>
      <c r="F11" s="640">
        <v>0</v>
      </c>
      <c r="G11" s="640">
        <v>0</v>
      </c>
      <c r="H11" s="640">
        <v>0</v>
      </c>
      <c r="I11" s="640">
        <v>0</v>
      </c>
      <c r="N11" s="269"/>
    </row>
    <row r="12" spans="2:14">
      <c r="B12" s="667" t="s">
        <v>1422</v>
      </c>
      <c r="C12" s="1158"/>
      <c r="D12" s="1159"/>
      <c r="E12" s="671" t="s">
        <v>1423</v>
      </c>
      <c r="F12" s="640">
        <v>0</v>
      </c>
      <c r="G12" s="640">
        <v>0</v>
      </c>
      <c r="H12" s="640">
        <v>0</v>
      </c>
      <c r="I12" s="640">
        <v>0</v>
      </c>
    </row>
    <row r="13" spans="2:14">
      <c r="B13" s="667">
        <v>6</v>
      </c>
      <c r="C13" s="1158"/>
      <c r="D13" s="1159"/>
      <c r="E13" s="671"/>
      <c r="F13" s="345"/>
      <c r="G13" s="345"/>
      <c r="H13" s="345"/>
      <c r="I13" s="183"/>
    </row>
    <row r="14" spans="2:14">
      <c r="B14" s="667">
        <v>7</v>
      </c>
      <c r="C14" s="1158"/>
      <c r="D14" s="1159"/>
      <c r="E14" s="671" t="s">
        <v>1424</v>
      </c>
      <c r="F14" s="640">
        <v>0</v>
      </c>
      <c r="G14" s="640">
        <v>0</v>
      </c>
      <c r="H14" s="640">
        <v>0</v>
      </c>
      <c r="I14" s="640">
        <v>0</v>
      </c>
    </row>
    <row r="15" spans="2:14">
      <c r="B15" s="667">
        <v>8</v>
      </c>
      <c r="C15" s="1160"/>
      <c r="D15" s="1161"/>
      <c r="E15" s="671" t="s">
        <v>1418</v>
      </c>
      <c r="F15" s="345"/>
      <c r="G15" s="345"/>
      <c r="H15" s="345"/>
      <c r="I15" s="183"/>
    </row>
    <row r="16" spans="2:14" ht="15" customHeight="1">
      <c r="B16" s="667">
        <v>9</v>
      </c>
      <c r="C16" s="1162" t="s">
        <v>1425</v>
      </c>
      <c r="D16" s="1163"/>
      <c r="E16" s="375" t="s">
        <v>1415</v>
      </c>
      <c r="F16" s="640">
        <v>0</v>
      </c>
      <c r="G16" s="640">
        <v>0</v>
      </c>
      <c r="H16" s="686">
        <v>0</v>
      </c>
      <c r="I16" s="640">
        <v>0</v>
      </c>
    </row>
    <row r="17" spans="2:9">
      <c r="B17" s="667">
        <v>10</v>
      </c>
      <c r="C17" s="1158"/>
      <c r="D17" s="1159"/>
      <c r="E17" s="668" t="s">
        <v>1426</v>
      </c>
      <c r="F17" s="674"/>
      <c r="G17" s="674"/>
      <c r="H17" s="772"/>
      <c r="I17" s="670"/>
    </row>
    <row r="18" spans="2:9">
      <c r="B18" s="667">
        <v>11</v>
      </c>
      <c r="C18" s="1158"/>
      <c r="D18" s="1159"/>
      <c r="E18" s="671" t="s">
        <v>1417</v>
      </c>
      <c r="F18" s="640">
        <v>0</v>
      </c>
      <c r="G18" s="686">
        <v>0</v>
      </c>
      <c r="H18" s="686">
        <v>0</v>
      </c>
      <c r="I18" s="640">
        <v>0</v>
      </c>
    </row>
    <row r="19" spans="2:9">
      <c r="B19" s="667">
        <v>12</v>
      </c>
      <c r="C19" s="1158"/>
      <c r="D19" s="1159"/>
      <c r="E19" s="675" t="s">
        <v>1427</v>
      </c>
      <c r="F19" s="640">
        <v>0</v>
      </c>
      <c r="G19" s="686">
        <v>0</v>
      </c>
      <c r="H19" s="686">
        <v>0</v>
      </c>
      <c r="I19" s="640">
        <v>0</v>
      </c>
    </row>
    <row r="20" spans="2:9">
      <c r="B20" s="667" t="s">
        <v>1428</v>
      </c>
      <c r="C20" s="1158"/>
      <c r="D20" s="1159"/>
      <c r="E20" s="673" t="s">
        <v>1420</v>
      </c>
      <c r="F20" s="640">
        <v>0</v>
      </c>
      <c r="G20" s="640">
        <v>0</v>
      </c>
      <c r="H20" s="640">
        <v>0</v>
      </c>
      <c r="I20" s="640">
        <v>0</v>
      </c>
    </row>
    <row r="21" spans="2:9">
      <c r="B21" s="667" t="s">
        <v>1429</v>
      </c>
      <c r="C21" s="1158"/>
      <c r="D21" s="1159"/>
      <c r="E21" s="675" t="s">
        <v>1427</v>
      </c>
      <c r="F21" s="640">
        <v>0</v>
      </c>
      <c r="G21" s="640">
        <v>0</v>
      </c>
      <c r="H21" s="640">
        <v>0</v>
      </c>
      <c r="I21" s="640">
        <v>0</v>
      </c>
    </row>
    <row r="22" spans="2:9">
      <c r="B22" s="667" t="s">
        <v>1430</v>
      </c>
      <c r="C22" s="1158"/>
      <c r="D22" s="1159"/>
      <c r="E22" s="673" t="s">
        <v>1421</v>
      </c>
      <c r="F22" s="640">
        <v>0</v>
      </c>
      <c r="G22" s="640">
        <v>0</v>
      </c>
      <c r="H22" s="640">
        <v>0</v>
      </c>
      <c r="I22" s="640">
        <v>0</v>
      </c>
    </row>
    <row r="23" spans="2:9">
      <c r="B23" s="667" t="s">
        <v>1431</v>
      </c>
      <c r="C23" s="1158"/>
      <c r="D23" s="1159"/>
      <c r="E23" s="675" t="s">
        <v>1427</v>
      </c>
      <c r="F23" s="640">
        <v>0</v>
      </c>
      <c r="G23" s="640">
        <v>0</v>
      </c>
      <c r="H23" s="640">
        <v>0</v>
      </c>
      <c r="I23" s="640">
        <v>0</v>
      </c>
    </row>
    <row r="24" spans="2:9">
      <c r="B24" s="667" t="s">
        <v>1432</v>
      </c>
      <c r="C24" s="1158"/>
      <c r="D24" s="1159"/>
      <c r="E24" s="671" t="s">
        <v>1423</v>
      </c>
      <c r="F24" s="640">
        <v>0</v>
      </c>
      <c r="G24" s="640">
        <v>0</v>
      </c>
      <c r="H24" s="640">
        <v>0</v>
      </c>
      <c r="I24" s="640">
        <v>0</v>
      </c>
    </row>
    <row r="25" spans="2:9">
      <c r="B25" s="667" t="s">
        <v>1433</v>
      </c>
      <c r="C25" s="1158"/>
      <c r="D25" s="1159"/>
      <c r="E25" s="675" t="s">
        <v>1427</v>
      </c>
      <c r="F25" s="640">
        <v>0</v>
      </c>
      <c r="G25" s="640">
        <v>0</v>
      </c>
      <c r="H25" s="640">
        <v>0</v>
      </c>
      <c r="I25" s="640">
        <v>0</v>
      </c>
    </row>
    <row r="26" spans="2:9">
      <c r="B26" s="667">
        <v>15</v>
      </c>
      <c r="C26" s="1158"/>
      <c r="D26" s="1159"/>
      <c r="E26" s="671" t="s">
        <v>1424</v>
      </c>
      <c r="F26" s="640">
        <v>0</v>
      </c>
      <c r="G26" s="640">
        <v>0</v>
      </c>
      <c r="H26" s="640">
        <v>0</v>
      </c>
      <c r="I26" s="640">
        <v>0</v>
      </c>
    </row>
    <row r="27" spans="2:9">
      <c r="B27" s="667">
        <v>16</v>
      </c>
      <c r="C27" s="1160"/>
      <c r="D27" s="1161"/>
      <c r="E27" s="675" t="s">
        <v>1427</v>
      </c>
      <c r="F27" s="640">
        <v>0</v>
      </c>
      <c r="G27" s="640">
        <v>0</v>
      </c>
      <c r="H27" s="640">
        <v>0</v>
      </c>
      <c r="I27" s="640">
        <v>0</v>
      </c>
    </row>
    <row r="28" spans="2:9">
      <c r="B28" s="676">
        <v>17</v>
      </c>
      <c r="C28" s="1164" t="s">
        <v>1434</v>
      </c>
      <c r="D28" s="1164"/>
      <c r="E28" s="1164"/>
      <c r="F28" s="677">
        <v>5.6</v>
      </c>
      <c r="G28" s="677">
        <v>24.4</v>
      </c>
      <c r="H28" s="677">
        <v>76.400000000000006</v>
      </c>
      <c r="I28" s="670">
        <v>0</v>
      </c>
    </row>
    <row r="43" spans="6:6">
      <c r="F43" s="259"/>
    </row>
  </sheetData>
  <mergeCells count="4">
    <mergeCell ref="C6:D15"/>
    <mergeCell ref="C16:D27"/>
    <mergeCell ref="C28:E28"/>
    <mergeCell ref="B5:E5"/>
  </mergeCells>
  <hyperlinks>
    <hyperlink ref="L2" location="'Index '!A1" display="Return to index" xr:uid="{007B1F70-462E-4279-90AB-567E5B200996}"/>
  </hyperlinks>
  <pageMargins left="0.7" right="0.7" top="0.75" bottom="0.75" header="0.3" footer="0.3"/>
  <pageSetup paperSize="9" scale="72"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E763-FACE-4B55-BA8E-B8C1B2B5D771}">
  <sheetPr codeName="Ark53">
    <pageSetUpPr fitToPage="1"/>
  </sheetPr>
  <dimension ref="B2:N43"/>
  <sheetViews>
    <sheetView zoomScale="90" zoomScaleNormal="90" workbookViewId="0">
      <selection activeCell="G16" sqref="G16"/>
    </sheetView>
  </sheetViews>
  <sheetFormatPr defaultColWidth="8.5703125" defaultRowHeight="15"/>
  <cols>
    <col min="1" max="3" width="8.5703125" style="29"/>
    <col min="4" max="4" width="111.85546875" style="29" customWidth="1"/>
    <col min="5" max="5" width="25.85546875" style="29" customWidth="1"/>
    <col min="6" max="6" width="26.140625" style="29" customWidth="1"/>
    <col min="7" max="7" width="26.5703125" style="29" customWidth="1"/>
    <col min="8" max="8" width="20.42578125" style="29" customWidth="1"/>
    <col min="9" max="10" width="10.7109375" style="29" customWidth="1"/>
    <col min="11" max="11" width="15.7109375" style="29" customWidth="1"/>
    <col min="12" max="16384" width="8.5703125" style="29"/>
  </cols>
  <sheetData>
    <row r="2" spans="2:14" ht="21">
      <c r="B2" s="310" t="s">
        <v>1435</v>
      </c>
      <c r="D2" s="35"/>
      <c r="E2" s="35"/>
      <c r="F2" s="35"/>
      <c r="G2" s="35"/>
      <c r="K2" s="289" t="s">
        <v>272</v>
      </c>
    </row>
    <row r="3" spans="2:14" ht="20.25">
      <c r="B3" s="103"/>
      <c r="D3" s="35"/>
      <c r="E3" s="35"/>
      <c r="F3" s="35"/>
      <c r="G3" s="35"/>
      <c r="H3" s="35"/>
    </row>
    <row r="4" spans="2:14">
      <c r="B4" s="35"/>
      <c r="C4" s="35"/>
      <c r="D4" s="35"/>
      <c r="E4" s="35"/>
      <c r="F4" s="35"/>
      <c r="G4" s="35"/>
      <c r="H4" s="35"/>
    </row>
    <row r="5" spans="2:14">
      <c r="B5" s="1165" t="s">
        <v>423</v>
      </c>
      <c r="C5" s="1166"/>
      <c r="D5" s="1167"/>
      <c r="E5" s="404" t="s">
        <v>1410</v>
      </c>
      <c r="F5" s="404" t="s">
        <v>1411</v>
      </c>
      <c r="G5" s="404" t="s">
        <v>1412</v>
      </c>
      <c r="H5" s="404" t="s">
        <v>1413</v>
      </c>
    </row>
    <row r="6" spans="2:14">
      <c r="B6" s="678"/>
      <c r="C6" s="1168" t="s">
        <v>1436</v>
      </c>
      <c r="D6" s="1169"/>
      <c r="E6" s="1169"/>
      <c r="F6" s="1169"/>
      <c r="G6" s="1169"/>
      <c r="H6" s="1170"/>
    </row>
    <row r="7" spans="2:14">
      <c r="B7" s="667">
        <v>1</v>
      </c>
      <c r="C7" s="1141" t="s">
        <v>1437</v>
      </c>
      <c r="D7" s="1143"/>
      <c r="E7" s="426">
        <v>0</v>
      </c>
      <c r="F7" s="426">
        <v>0</v>
      </c>
      <c r="G7" s="428">
        <v>0</v>
      </c>
      <c r="H7" s="426">
        <v>0</v>
      </c>
    </row>
    <row r="8" spans="2:14">
      <c r="B8" s="667">
        <v>2</v>
      </c>
      <c r="C8" s="1141" t="s">
        <v>1438</v>
      </c>
      <c r="D8" s="1143"/>
      <c r="E8" s="426">
        <v>0</v>
      </c>
      <c r="F8" s="426">
        <v>0</v>
      </c>
      <c r="G8" s="428">
        <v>0</v>
      </c>
      <c r="H8" s="426">
        <v>0</v>
      </c>
    </row>
    <row r="9" spans="2:14">
      <c r="B9" s="667">
        <v>3</v>
      </c>
      <c r="C9" s="1171" t="s">
        <v>1439</v>
      </c>
      <c r="D9" s="1172"/>
      <c r="E9" s="426">
        <v>0</v>
      </c>
      <c r="F9" s="426">
        <v>0</v>
      </c>
      <c r="G9" s="426">
        <v>0</v>
      </c>
      <c r="H9" s="426">
        <v>0</v>
      </c>
    </row>
    <row r="10" spans="2:14">
      <c r="B10" s="678"/>
      <c r="C10" s="1168" t="s">
        <v>1440</v>
      </c>
      <c r="D10" s="1169"/>
      <c r="E10" s="1169"/>
      <c r="F10" s="1169"/>
      <c r="G10" s="1169"/>
      <c r="H10" s="1170"/>
    </row>
    <row r="11" spans="2:14">
      <c r="B11" s="667">
        <v>4</v>
      </c>
      <c r="C11" s="1141" t="s">
        <v>1441</v>
      </c>
      <c r="D11" s="1143"/>
      <c r="E11" s="428">
        <v>0</v>
      </c>
      <c r="F11" s="428">
        <v>0</v>
      </c>
      <c r="G11" s="428">
        <v>0</v>
      </c>
      <c r="H11" s="426">
        <v>0</v>
      </c>
      <c r="N11" s="269"/>
    </row>
    <row r="12" spans="2:14">
      <c r="B12" s="667">
        <v>5</v>
      </c>
      <c r="C12" s="1141" t="s">
        <v>1442</v>
      </c>
      <c r="D12" s="1143"/>
      <c r="E12" s="428">
        <v>0</v>
      </c>
      <c r="F12" s="428">
        <v>0</v>
      </c>
      <c r="G12" s="428">
        <v>0</v>
      </c>
      <c r="H12" s="426">
        <v>0</v>
      </c>
    </row>
    <row r="13" spans="2:14">
      <c r="B13" s="678"/>
      <c r="C13" s="1168" t="s">
        <v>1443</v>
      </c>
      <c r="D13" s="1169"/>
      <c r="E13" s="1169"/>
      <c r="F13" s="1169"/>
      <c r="G13" s="1169"/>
      <c r="H13" s="1170"/>
    </row>
    <row r="14" spans="2:14">
      <c r="B14" s="667">
        <v>6</v>
      </c>
      <c r="C14" s="1141" t="s">
        <v>1444</v>
      </c>
      <c r="D14" s="1143"/>
      <c r="E14" s="428">
        <v>0</v>
      </c>
      <c r="F14" s="428">
        <v>0</v>
      </c>
      <c r="G14" s="428">
        <v>2</v>
      </c>
      <c r="H14" s="428">
        <v>0</v>
      </c>
    </row>
    <row r="15" spans="2:14">
      <c r="B15" s="667">
        <v>7</v>
      </c>
      <c r="C15" s="1141" t="s">
        <v>1445</v>
      </c>
      <c r="D15" s="1143"/>
      <c r="E15" s="428">
        <v>0</v>
      </c>
      <c r="F15" s="428">
        <v>0</v>
      </c>
      <c r="G15" s="428">
        <v>0</v>
      </c>
      <c r="H15" s="428">
        <v>0</v>
      </c>
    </row>
    <row r="16" spans="2:14">
      <c r="B16" s="667">
        <v>8</v>
      </c>
      <c r="C16" s="1171" t="s">
        <v>1446</v>
      </c>
      <c r="D16" s="1172"/>
      <c r="E16" s="428">
        <v>0</v>
      </c>
      <c r="F16" s="428">
        <v>0</v>
      </c>
      <c r="G16" s="428">
        <v>2.2930000000000001</v>
      </c>
      <c r="H16" s="428">
        <v>0</v>
      </c>
    </row>
    <row r="17" spans="2:8">
      <c r="B17" s="667">
        <v>9</v>
      </c>
      <c r="C17" s="1171" t="s">
        <v>1447</v>
      </c>
      <c r="D17" s="1172"/>
      <c r="E17" s="428">
        <v>0</v>
      </c>
      <c r="F17" s="428">
        <v>0</v>
      </c>
      <c r="G17" s="428">
        <v>0.4</v>
      </c>
      <c r="H17" s="428">
        <v>0</v>
      </c>
    </row>
    <row r="18" spans="2:8">
      <c r="B18" s="667">
        <v>10</v>
      </c>
      <c r="C18" s="1171" t="s">
        <v>1448</v>
      </c>
      <c r="D18" s="1172"/>
      <c r="E18" s="428">
        <v>0</v>
      </c>
      <c r="F18" s="428">
        <v>0</v>
      </c>
      <c r="G18" s="428">
        <v>0</v>
      </c>
      <c r="H18" s="428">
        <v>0</v>
      </c>
    </row>
    <row r="19" spans="2:8">
      <c r="B19" s="667">
        <v>11</v>
      </c>
      <c r="C19" s="1171" t="s">
        <v>1449</v>
      </c>
      <c r="D19" s="1172"/>
      <c r="E19" s="428">
        <v>0</v>
      </c>
      <c r="F19" s="428">
        <v>0</v>
      </c>
      <c r="G19" s="428">
        <f>G16</f>
        <v>2.2930000000000001</v>
      </c>
      <c r="H19" s="428">
        <v>0</v>
      </c>
    </row>
    <row r="43" spans="6:6">
      <c r="F43" s="259"/>
    </row>
  </sheetData>
  <mergeCells count="15">
    <mergeCell ref="C17:D17"/>
    <mergeCell ref="C18:D18"/>
    <mergeCell ref="C19:D19"/>
    <mergeCell ref="C11:D11"/>
    <mergeCell ref="C12:D12"/>
    <mergeCell ref="C13:H13"/>
    <mergeCell ref="C14:D14"/>
    <mergeCell ref="C15:D15"/>
    <mergeCell ref="C16:D16"/>
    <mergeCell ref="B5:D5"/>
    <mergeCell ref="C10:H10"/>
    <mergeCell ref="C6:H6"/>
    <mergeCell ref="C7:D7"/>
    <mergeCell ref="C8:D8"/>
    <mergeCell ref="C9:D9"/>
  </mergeCells>
  <hyperlinks>
    <hyperlink ref="K2" location="'Index '!A1" display="Return to index" xr:uid="{91CB513D-7057-49BB-8CBF-80753B869AD0}"/>
  </hyperlinks>
  <pageMargins left="0.7" right="0.7" top="0.75" bottom="0.75" header="0.3" footer="0.3"/>
  <pageSetup paperSize="9" scale="57"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BC32-5995-44D7-A3B3-601AEC926E63}">
  <sheetPr codeName="Ark54">
    <pageSetUpPr fitToPage="1"/>
  </sheetPr>
  <dimension ref="B2:O43"/>
  <sheetViews>
    <sheetView zoomScale="90" zoomScaleNormal="90" workbookViewId="0">
      <selection activeCell="Q15" sqref="Q15"/>
    </sheetView>
  </sheetViews>
  <sheetFormatPr defaultColWidth="8.5703125" defaultRowHeight="15"/>
  <cols>
    <col min="1" max="1" width="8.5703125" style="29"/>
    <col min="2" max="2" width="45.42578125" style="29" customWidth="1"/>
    <col min="3" max="3" width="24.42578125" style="29" customWidth="1"/>
    <col min="4" max="4" width="27.5703125" style="29" customWidth="1"/>
    <col min="5" max="5" width="8.5703125" style="29"/>
    <col min="6" max="6" width="22.140625" style="29" customWidth="1"/>
    <col min="7" max="7" width="20" style="29" customWidth="1"/>
    <col min="8" max="8" width="20.85546875" style="29" customWidth="1"/>
    <col min="9" max="9" width="19" style="29" customWidth="1"/>
    <col min="10" max="10" width="23.140625" style="29" customWidth="1"/>
    <col min="11" max="11" width="16.42578125" style="29" customWidth="1"/>
    <col min="12" max="12" width="16.140625" style="29" bestFit="1" customWidth="1"/>
    <col min="13" max="14" width="10.7109375" style="29" customWidth="1"/>
    <col min="15" max="15" width="15.7109375" style="29" customWidth="1"/>
    <col min="16" max="16384" width="8.5703125" style="29"/>
  </cols>
  <sheetData>
    <row r="2" spans="2:15" ht="21">
      <c r="B2" s="116" t="s">
        <v>1450</v>
      </c>
      <c r="C2" s="35"/>
      <c r="D2" s="35"/>
      <c r="E2" s="35"/>
      <c r="F2" s="35"/>
      <c r="G2" s="35"/>
      <c r="H2" s="35"/>
      <c r="I2" s="35"/>
      <c r="K2" s="35"/>
      <c r="L2" s="35"/>
      <c r="O2" s="289" t="s">
        <v>272</v>
      </c>
    </row>
    <row r="3" spans="2:15" ht="21">
      <c r="B3" s="116"/>
      <c r="C3" s="35"/>
      <c r="D3" s="35"/>
      <c r="E3" s="35"/>
      <c r="F3" s="35"/>
      <c r="G3" s="35"/>
      <c r="H3" s="35"/>
      <c r="I3" s="35"/>
      <c r="J3" s="35"/>
      <c r="K3" s="35"/>
      <c r="L3" s="35"/>
    </row>
    <row r="4" spans="2:15">
      <c r="B4" s="111"/>
      <c r="C4" s="111"/>
      <c r="D4" s="111"/>
      <c r="E4" s="111"/>
      <c r="F4" s="104"/>
      <c r="G4" s="104"/>
      <c r="H4" s="104"/>
      <c r="I4" s="104"/>
      <c r="J4" s="104"/>
      <c r="K4" s="104"/>
      <c r="L4" s="104"/>
    </row>
    <row r="5" spans="2:15">
      <c r="B5" s="1174" t="s">
        <v>1451</v>
      </c>
      <c r="C5" s="1173" t="s">
        <v>1452</v>
      </c>
      <c r="D5" s="1173"/>
      <c r="E5" s="1173"/>
      <c r="F5" s="1173" t="s">
        <v>1453</v>
      </c>
      <c r="G5" s="1173"/>
      <c r="H5" s="1173"/>
      <c r="I5" s="1173"/>
      <c r="J5" s="1173"/>
      <c r="K5" s="1173"/>
      <c r="L5" s="679"/>
    </row>
    <row r="6" spans="2:15" ht="30">
      <c r="B6" s="1175"/>
      <c r="C6" s="680" t="s">
        <v>1410</v>
      </c>
      <c r="D6" s="680" t="s">
        <v>1454</v>
      </c>
      <c r="E6" s="680" t="s">
        <v>1455</v>
      </c>
      <c r="F6" s="680" t="s">
        <v>1456</v>
      </c>
      <c r="G6" s="680" t="s">
        <v>1457</v>
      </c>
      <c r="H6" s="680" t="s">
        <v>1458</v>
      </c>
      <c r="I6" s="680" t="s">
        <v>1459</v>
      </c>
      <c r="J6" s="680" t="s">
        <v>1460</v>
      </c>
      <c r="K6" s="680" t="s">
        <v>1461</v>
      </c>
      <c r="L6" s="681" t="s">
        <v>1462</v>
      </c>
    </row>
    <row r="7" spans="2:15">
      <c r="B7" s="668" t="s">
        <v>1463</v>
      </c>
      <c r="C7" s="764"/>
      <c r="D7" s="764"/>
      <c r="E7" s="764"/>
      <c r="F7" s="764"/>
      <c r="G7" s="764"/>
      <c r="H7" s="764"/>
      <c r="I7" s="764"/>
      <c r="J7" s="764"/>
      <c r="K7" s="764"/>
      <c r="L7" s="682">
        <v>63.58</v>
      </c>
    </row>
    <row r="8" spans="2:15">
      <c r="B8" s="683" t="s">
        <v>1464</v>
      </c>
      <c r="C8" s="684">
        <v>13</v>
      </c>
      <c r="D8" s="684">
        <v>5</v>
      </c>
      <c r="E8" s="684">
        <v>18</v>
      </c>
      <c r="F8" s="183"/>
      <c r="G8" s="183"/>
      <c r="H8" s="183"/>
      <c r="I8" s="183"/>
      <c r="J8" s="183"/>
      <c r="K8" s="183"/>
      <c r="L8" s="685">
        <v>18</v>
      </c>
    </row>
    <row r="9" spans="2:15">
      <c r="B9" s="683" t="s">
        <v>1465</v>
      </c>
      <c r="C9" s="183"/>
      <c r="D9" s="183"/>
      <c r="E9" s="183"/>
      <c r="F9" s="848">
        <v>0</v>
      </c>
      <c r="G9" s="849">
        <v>2</v>
      </c>
      <c r="H9" s="849">
        <v>7</v>
      </c>
      <c r="I9" s="849">
        <v>13.5</v>
      </c>
      <c r="J9" s="849">
        <v>9.75</v>
      </c>
      <c r="K9" s="850">
        <v>13.33</v>
      </c>
      <c r="L9" s="183"/>
      <c r="M9" s="773"/>
    </row>
    <row r="10" spans="2:15">
      <c r="B10" s="683" t="s">
        <v>1466</v>
      </c>
      <c r="C10" s="183"/>
      <c r="D10" s="183"/>
      <c r="E10" s="183"/>
      <c r="F10" s="848">
        <v>0</v>
      </c>
      <c r="G10" s="850">
        <v>0</v>
      </c>
      <c r="H10" s="850">
        <v>0</v>
      </c>
      <c r="I10" s="850">
        <v>0</v>
      </c>
      <c r="J10" s="850">
        <v>0</v>
      </c>
      <c r="K10" s="850">
        <v>0</v>
      </c>
      <c r="L10" s="183"/>
    </row>
    <row r="11" spans="2:15">
      <c r="B11" s="668" t="s">
        <v>1467</v>
      </c>
      <c r="C11" s="523">
        <v>5.6</v>
      </c>
      <c r="D11" s="523">
        <v>24.4</v>
      </c>
      <c r="E11" s="523">
        <v>30</v>
      </c>
      <c r="F11" s="670">
        <v>0</v>
      </c>
      <c r="G11" s="523">
        <v>5.3949999999999996</v>
      </c>
      <c r="H11" s="523">
        <v>7.9790000000000001</v>
      </c>
      <c r="I11" s="523">
        <v>34.99</v>
      </c>
      <c r="J11" s="523">
        <v>15.018000000000001</v>
      </c>
      <c r="K11" s="523">
        <v>13.098000000000001</v>
      </c>
      <c r="L11" s="764"/>
      <c r="N11" s="269"/>
    </row>
    <row r="12" spans="2:15">
      <c r="B12" s="683" t="s">
        <v>1468</v>
      </c>
      <c r="C12" s="566">
        <v>0</v>
      </c>
      <c r="D12" s="566">
        <v>0</v>
      </c>
      <c r="E12" s="566">
        <v>0</v>
      </c>
      <c r="F12" s="851">
        <v>0</v>
      </c>
      <c r="G12" s="851">
        <v>0.15</v>
      </c>
      <c r="H12" s="851">
        <v>0.2</v>
      </c>
      <c r="I12" s="851">
        <v>0</v>
      </c>
      <c r="J12" s="851">
        <v>0.08</v>
      </c>
      <c r="K12" s="852">
        <v>0</v>
      </c>
      <c r="L12" s="329"/>
    </row>
    <row r="13" spans="2:15">
      <c r="B13" s="683" t="s">
        <v>1469</v>
      </c>
      <c r="C13" s="686">
        <v>5.6</v>
      </c>
      <c r="D13" s="686">
        <v>24.4</v>
      </c>
      <c r="E13" s="686">
        <v>30</v>
      </c>
      <c r="F13" s="851">
        <v>0</v>
      </c>
      <c r="G13" s="852">
        <v>5.3949999999999996</v>
      </c>
      <c r="H13" s="852">
        <v>7.9790000000000001</v>
      </c>
      <c r="I13" s="852">
        <v>34.99</v>
      </c>
      <c r="J13" s="852">
        <v>14.938000000000001</v>
      </c>
      <c r="K13" s="852">
        <v>13.098000000000001</v>
      </c>
      <c r="L13" s="328"/>
      <c r="M13" s="773"/>
    </row>
    <row r="28" spans="12:12">
      <c r="L28" s="353"/>
    </row>
    <row r="30" spans="12:12">
      <c r="L30" s="353"/>
    </row>
    <row r="32" spans="12:12">
      <c r="L32" s="353"/>
    </row>
    <row r="33" spans="6:12">
      <c r="L33" s="353"/>
    </row>
    <row r="35" spans="6:12">
      <c r="L35" s="353"/>
    </row>
    <row r="36" spans="6:12">
      <c r="L36" s="353"/>
    </row>
    <row r="43" spans="6:12">
      <c r="F43" s="259"/>
    </row>
  </sheetData>
  <mergeCells count="3">
    <mergeCell ref="C5:E5"/>
    <mergeCell ref="F5:K5"/>
    <mergeCell ref="B5:B6"/>
  </mergeCells>
  <hyperlinks>
    <hyperlink ref="O2" location="'Index '!A1" display="Return to index" xr:uid="{1CF9E3F8-9C39-4A52-AB85-8660C109204F}"/>
  </hyperlinks>
  <pageMargins left="0.7" right="0.7" top="0.75" bottom="0.75" header="0.3" footer="0.3"/>
  <pageSetup paperSize="9" scale="56"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C6FD-F1E4-4749-837D-0092B583E2CE}">
  <sheetPr codeName="Ark55">
    <pageSetUpPr fitToPage="1"/>
  </sheetPr>
  <dimension ref="B2:N44"/>
  <sheetViews>
    <sheetView showGridLines="0" zoomScale="90" zoomScaleNormal="90" zoomScalePageLayoutView="60" workbookViewId="0">
      <selection activeCell="I15" sqref="I15"/>
    </sheetView>
  </sheetViews>
  <sheetFormatPr defaultColWidth="9.140625" defaultRowHeight="23.25" customHeight="1"/>
  <cols>
    <col min="1" max="1" width="9.140625" style="20"/>
    <col min="2" max="2" width="56.42578125" style="20" customWidth="1"/>
    <col min="3" max="3" width="12.5703125" style="20" customWidth="1"/>
    <col min="4" max="4" width="24.5703125" style="20" customWidth="1"/>
    <col min="5" max="5" width="11.5703125" style="20" customWidth="1"/>
    <col min="6" max="6" width="24.5703125" style="20" customWidth="1"/>
    <col min="7" max="7" width="15.5703125" style="20" bestFit="1" customWidth="1"/>
    <col min="8" max="8" width="24.5703125" style="20" customWidth="1"/>
    <col min="9" max="9" width="14.5703125" style="20" customWidth="1"/>
    <col min="10" max="10" width="24.5703125" style="20" customWidth="1"/>
    <col min="11" max="12" width="10.7109375" style="20" customWidth="1"/>
    <col min="13" max="13" width="15.7109375" style="20" customWidth="1"/>
    <col min="14" max="16384" width="9.140625" style="20"/>
  </cols>
  <sheetData>
    <row r="2" spans="2:14" ht="23.25" customHeight="1">
      <c r="B2" s="116" t="s">
        <v>1470</v>
      </c>
      <c r="C2" s="116"/>
      <c r="F2" s="112"/>
      <c r="G2" s="1176"/>
      <c r="H2" s="1176"/>
      <c r="I2" s="1176"/>
      <c r="J2" s="1176"/>
    </row>
    <row r="3" spans="2:14" ht="23.25" customHeight="1">
      <c r="B3" s="116"/>
      <c r="C3" s="116"/>
      <c r="D3" s="116"/>
      <c r="E3" s="112"/>
      <c r="F3" s="112"/>
      <c r="G3" s="112"/>
      <c r="H3" s="112"/>
      <c r="I3" s="112"/>
      <c r="J3" s="112"/>
      <c r="M3" s="289" t="s">
        <v>272</v>
      </c>
    </row>
    <row r="4" spans="2:14" ht="18.75">
      <c r="B4" s="21"/>
      <c r="C4" s="21"/>
      <c r="D4" s="21"/>
      <c r="E4" s="112"/>
      <c r="F4" s="112"/>
      <c r="G4" s="112"/>
      <c r="H4" s="112"/>
      <c r="I4" s="112"/>
      <c r="J4" s="112"/>
    </row>
    <row r="5" spans="2:14" ht="23.25" customHeight="1">
      <c r="B5" s="933" t="s">
        <v>423</v>
      </c>
      <c r="C5" s="978" t="s">
        <v>1471</v>
      </c>
      <c r="D5" s="1177"/>
      <c r="E5" s="1118" t="s">
        <v>1472</v>
      </c>
      <c r="F5" s="898"/>
      <c r="G5" s="898" t="s">
        <v>1473</v>
      </c>
      <c r="H5" s="898"/>
      <c r="I5" s="898" t="s">
        <v>1474</v>
      </c>
      <c r="J5" s="898"/>
    </row>
    <row r="6" spans="2:14" ht="23.25" customHeight="1">
      <c r="B6" s="934"/>
      <c r="C6" s="1178"/>
      <c r="D6" s="1179"/>
      <c r="E6" s="1177"/>
      <c r="F6" s="898"/>
      <c r="G6" s="928"/>
      <c r="H6" s="898"/>
      <c r="I6" s="928"/>
      <c r="J6" s="898"/>
    </row>
    <row r="7" spans="2:14" ht="54.6" customHeight="1">
      <c r="B7" s="935"/>
      <c r="C7" s="197"/>
      <c r="D7" s="404" t="s">
        <v>1475</v>
      </c>
      <c r="E7" s="197"/>
      <c r="F7" s="404" t="s">
        <v>1475</v>
      </c>
      <c r="G7" s="197"/>
      <c r="H7" s="404" t="s">
        <v>1476</v>
      </c>
      <c r="I7" s="197"/>
      <c r="J7" s="404" t="s">
        <v>1476</v>
      </c>
    </row>
    <row r="8" spans="2:14" ht="15">
      <c r="B8" s="607" t="s">
        <v>1477</v>
      </c>
      <c r="C8" s="687">
        <v>0</v>
      </c>
      <c r="D8" s="687">
        <v>0</v>
      </c>
      <c r="E8" s="183"/>
      <c r="F8" s="183"/>
      <c r="G8" s="687">
        <f>SUM(G9:G10,G16)</f>
        <v>71133.62500900001</v>
      </c>
      <c r="H8" s="687">
        <f>SUM(H9:H10,H16)</f>
        <v>39220.610816</v>
      </c>
      <c r="I8" s="183"/>
      <c r="J8" s="183"/>
    </row>
    <row r="9" spans="2:14" ht="15">
      <c r="B9" s="611" t="s">
        <v>1478</v>
      </c>
      <c r="C9" s="566">
        <v>0</v>
      </c>
      <c r="D9" s="417">
        <v>0</v>
      </c>
      <c r="E9" s="417">
        <v>0</v>
      </c>
      <c r="F9" s="417">
        <v>0</v>
      </c>
      <c r="G9" s="417">
        <v>15310.312151</v>
      </c>
      <c r="H9" s="417">
        <v>14805.068868</v>
      </c>
      <c r="I9" s="417">
        <v>2462.2931629999998</v>
      </c>
      <c r="J9" s="417">
        <v>0</v>
      </c>
    </row>
    <row r="10" spans="2:14" ht="15">
      <c r="B10" s="611" t="s">
        <v>1080</v>
      </c>
      <c r="C10" s="417">
        <v>0</v>
      </c>
      <c r="D10" s="417">
        <v>0</v>
      </c>
      <c r="E10" s="417">
        <v>0</v>
      </c>
      <c r="F10" s="417">
        <v>0</v>
      </c>
      <c r="G10" s="417">
        <v>26861.63997</v>
      </c>
      <c r="H10" s="417">
        <v>24415.541947999998</v>
      </c>
      <c r="I10" s="417">
        <v>26927.412075</v>
      </c>
      <c r="J10" s="417">
        <v>24415.541947999998</v>
      </c>
    </row>
    <row r="11" spans="2:14" ht="15">
      <c r="B11" s="688" t="s">
        <v>1479</v>
      </c>
      <c r="C11" s="417">
        <v>0</v>
      </c>
      <c r="D11" s="417">
        <v>0</v>
      </c>
      <c r="E11" s="417">
        <v>0</v>
      </c>
      <c r="F11" s="417">
        <v>0</v>
      </c>
      <c r="G11" s="417">
        <v>25350.038154999998</v>
      </c>
      <c r="H11" s="417">
        <v>23967.149668999999</v>
      </c>
      <c r="I11" s="417">
        <v>25415.810259999998</v>
      </c>
      <c r="J11" s="417">
        <v>23967.149668999999</v>
      </c>
    </row>
    <row r="12" spans="2:14" ht="15">
      <c r="B12" s="688" t="s">
        <v>1480</v>
      </c>
      <c r="C12" s="417">
        <v>0</v>
      </c>
      <c r="D12" s="417">
        <v>0</v>
      </c>
      <c r="E12" s="417">
        <v>0</v>
      </c>
      <c r="F12" s="417">
        <v>0</v>
      </c>
      <c r="G12" s="417">
        <v>0</v>
      </c>
      <c r="H12" s="417">
        <v>0</v>
      </c>
      <c r="I12" s="417">
        <v>0</v>
      </c>
      <c r="J12" s="417">
        <v>0</v>
      </c>
      <c r="N12" s="272"/>
    </row>
    <row r="13" spans="2:14" ht="15">
      <c r="B13" s="688" t="s">
        <v>1481</v>
      </c>
      <c r="C13" s="417">
        <v>0</v>
      </c>
      <c r="D13" s="417">
        <v>0</v>
      </c>
      <c r="E13" s="417">
        <v>0</v>
      </c>
      <c r="F13" s="417">
        <v>0</v>
      </c>
      <c r="G13" s="417">
        <v>328.32426400000003</v>
      </c>
      <c r="H13" s="417">
        <v>328.29106200000001</v>
      </c>
      <c r="I13" s="417">
        <v>328.32426400000003</v>
      </c>
      <c r="J13" s="417">
        <v>328.29106200000001</v>
      </c>
    </row>
    <row r="14" spans="2:14" ht="15">
      <c r="B14" s="688" t="s">
        <v>1482</v>
      </c>
      <c r="C14" s="417">
        <v>0</v>
      </c>
      <c r="D14" s="417">
        <v>0</v>
      </c>
      <c r="E14" s="417">
        <v>0</v>
      </c>
      <c r="F14" s="417">
        <v>0</v>
      </c>
      <c r="G14" s="417">
        <v>767.06107999999995</v>
      </c>
      <c r="H14" s="417">
        <v>119.802927</v>
      </c>
      <c r="I14" s="417">
        <v>767.06107999999995</v>
      </c>
      <c r="J14" s="417">
        <v>119.802927</v>
      </c>
    </row>
    <row r="15" spans="2:14" ht="15">
      <c r="B15" s="688" t="s">
        <v>1483</v>
      </c>
      <c r="C15" s="417">
        <v>0</v>
      </c>
      <c r="D15" s="417">
        <v>0</v>
      </c>
      <c r="E15" s="417">
        <v>0</v>
      </c>
      <c r="F15" s="417">
        <v>0</v>
      </c>
      <c r="G15" s="417">
        <v>416.21647100000001</v>
      </c>
      <c r="H15" s="417">
        <v>0.29829</v>
      </c>
      <c r="I15" s="417">
        <v>416.21647100000001</v>
      </c>
      <c r="J15" s="417">
        <v>0.29829</v>
      </c>
    </row>
    <row r="16" spans="2:14" ht="15">
      <c r="B16" s="611" t="s">
        <v>1484</v>
      </c>
      <c r="C16" s="417">
        <v>0</v>
      </c>
      <c r="D16" s="417">
        <v>0</v>
      </c>
      <c r="E16" s="183"/>
      <c r="F16" s="183"/>
      <c r="G16" s="417">
        <v>28961.672888000001</v>
      </c>
      <c r="H16" s="417">
        <v>0</v>
      </c>
      <c r="I16" s="183"/>
      <c r="J16" s="183"/>
    </row>
    <row r="18" spans="3:3" ht="23.25" customHeight="1">
      <c r="C18" s="386"/>
    </row>
    <row r="19" spans="3:3" ht="23.25" customHeight="1">
      <c r="C19" s="386"/>
    </row>
    <row r="20" spans="3:3" ht="23.25" customHeight="1">
      <c r="C20" s="386"/>
    </row>
    <row r="21" spans="3:3" ht="23.25" customHeight="1">
      <c r="C21" s="386"/>
    </row>
    <row r="22" spans="3:3" ht="23.25" customHeight="1">
      <c r="C22" s="386"/>
    </row>
    <row r="23" spans="3:3" ht="23.25" customHeight="1">
      <c r="C23" s="386"/>
    </row>
    <row r="24" spans="3:3" ht="23.25" customHeight="1">
      <c r="C24" s="386"/>
    </row>
    <row r="25" spans="3:3" ht="23.25" customHeight="1">
      <c r="C25" s="386"/>
    </row>
    <row r="26" spans="3:3" ht="23.25" customHeight="1">
      <c r="C26" s="386"/>
    </row>
    <row r="27" spans="3:3" ht="23.25" customHeight="1">
      <c r="C27" s="386"/>
    </row>
    <row r="28" spans="3:3" ht="23.25" customHeight="1">
      <c r="C28" s="386"/>
    </row>
    <row r="44" spans="6:6" ht="23.25" customHeight="1">
      <c r="F44" s="260"/>
    </row>
  </sheetData>
  <mergeCells count="7">
    <mergeCell ref="B5:B7"/>
    <mergeCell ref="G2:H2"/>
    <mergeCell ref="I2:J2"/>
    <mergeCell ref="C5:D6"/>
    <mergeCell ref="E5:F6"/>
    <mergeCell ref="G5:H6"/>
    <mergeCell ref="I5:J6"/>
  </mergeCells>
  <hyperlinks>
    <hyperlink ref="M3" location="'Index '!A1" display="Return to index" xr:uid="{4112693E-F443-4DE0-9E65-4AA22D76A0DC}"/>
  </hyperlinks>
  <pageMargins left="0.7" right="0.7" top="0.75" bottom="0.75" header="0.3" footer="0.3"/>
  <pageSetup paperSize="9" scale="6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F7D-52CD-4E07-9BF3-A1A1FB7257FB}">
  <sheetPr codeName="Ark56">
    <pageSetUpPr fitToPage="1"/>
  </sheetPr>
  <dimension ref="B2:N43"/>
  <sheetViews>
    <sheetView showGridLines="0" zoomScale="90" zoomScaleNormal="90" zoomScalePageLayoutView="60" workbookViewId="0">
      <selection activeCell="J13" sqref="J13"/>
    </sheetView>
  </sheetViews>
  <sheetFormatPr defaultColWidth="20.42578125" defaultRowHeight="15"/>
  <cols>
    <col min="1" max="1" width="6.140625" customWidth="1"/>
    <col min="2" max="2" width="74.42578125" customWidth="1"/>
    <col min="3" max="3" width="14.42578125" customWidth="1"/>
    <col min="4" max="4" width="26.42578125" customWidth="1"/>
    <col min="5" max="5" width="17.42578125" customWidth="1"/>
    <col min="6" max="6" width="24" customWidth="1"/>
    <col min="7" max="8" width="10.7109375" customWidth="1"/>
    <col min="9" max="9" width="15.7109375" customWidth="1"/>
  </cols>
  <sheetData>
    <row r="2" spans="2:14" ht="18.75" customHeight="1">
      <c r="B2" s="116" t="s">
        <v>1485</v>
      </c>
      <c r="C2" s="116"/>
      <c r="E2" s="116"/>
      <c r="I2" s="289" t="s">
        <v>272</v>
      </c>
    </row>
    <row r="3" spans="2:14" ht="18.75" customHeight="1">
      <c r="B3" s="148"/>
      <c r="C3" s="148"/>
      <c r="D3" s="148"/>
      <c r="E3" s="148"/>
      <c r="F3" s="148"/>
    </row>
    <row r="4" spans="2:14" ht="18.75">
      <c r="B4" s="21"/>
      <c r="C4" s="24"/>
      <c r="D4" s="24"/>
      <c r="E4" s="24"/>
      <c r="F4" s="24"/>
    </row>
    <row r="5" spans="2:14">
      <c r="B5" s="933" t="s">
        <v>423</v>
      </c>
      <c r="C5" s="1118" t="s">
        <v>1486</v>
      </c>
      <c r="D5" s="898"/>
      <c r="E5" s="898" t="s">
        <v>1487</v>
      </c>
      <c r="F5" s="898"/>
    </row>
    <row r="6" spans="2:14" ht="75" customHeight="1">
      <c r="B6" s="934"/>
      <c r="C6" s="1177"/>
      <c r="D6" s="898"/>
      <c r="E6" s="978" t="s">
        <v>1488</v>
      </c>
      <c r="F6" s="1177"/>
    </row>
    <row r="7" spans="2:14" ht="30">
      <c r="B7" s="935"/>
      <c r="C7" s="244"/>
      <c r="D7" s="404" t="s">
        <v>1475</v>
      </c>
      <c r="E7" s="197"/>
      <c r="F7" s="404" t="s">
        <v>1476</v>
      </c>
    </row>
    <row r="8" spans="2:14">
      <c r="B8" s="245" t="s">
        <v>1489</v>
      </c>
      <c r="C8" s="689">
        <v>45.531325000000002</v>
      </c>
      <c r="D8" s="689">
        <v>45.531325000000002</v>
      </c>
      <c r="E8" s="689">
        <v>0</v>
      </c>
      <c r="F8" s="689">
        <v>0</v>
      </c>
    </row>
    <row r="9" spans="2:14">
      <c r="B9" s="611" t="s">
        <v>1490</v>
      </c>
      <c r="C9" s="690">
        <v>0</v>
      </c>
      <c r="D9" s="690">
        <v>0</v>
      </c>
      <c r="E9" s="690">
        <v>0</v>
      </c>
      <c r="F9" s="690">
        <v>0</v>
      </c>
    </row>
    <row r="10" spans="2:14">
      <c r="B10" s="611" t="s">
        <v>1478</v>
      </c>
      <c r="C10" s="690">
        <v>0</v>
      </c>
      <c r="D10" s="690">
        <v>0</v>
      </c>
      <c r="E10" s="690">
        <v>0</v>
      </c>
      <c r="F10" s="690">
        <v>0</v>
      </c>
    </row>
    <row r="11" spans="2:14">
      <c r="B11" s="611" t="s">
        <v>1080</v>
      </c>
      <c r="C11" s="690">
        <v>45.531325000000002</v>
      </c>
      <c r="D11" s="690">
        <v>45.531325000000002</v>
      </c>
      <c r="E11" s="690">
        <v>0</v>
      </c>
      <c r="F11" s="690">
        <v>0</v>
      </c>
      <c r="N11" s="271"/>
    </row>
    <row r="12" spans="2:14">
      <c r="B12" s="611" t="s">
        <v>1479</v>
      </c>
      <c r="C12" s="690">
        <v>45.531325000000002</v>
      </c>
      <c r="D12" s="690">
        <v>45.531325000000002</v>
      </c>
      <c r="E12" s="690">
        <v>0</v>
      </c>
      <c r="F12" s="690">
        <v>0</v>
      </c>
    </row>
    <row r="13" spans="2:14">
      <c r="B13" s="611" t="s">
        <v>1480</v>
      </c>
      <c r="C13" s="690">
        <v>0</v>
      </c>
      <c r="D13" s="690">
        <v>0</v>
      </c>
      <c r="E13" s="690">
        <v>0</v>
      </c>
      <c r="F13" s="690">
        <v>0</v>
      </c>
    </row>
    <row r="14" spans="2:14">
      <c r="B14" s="611" t="s">
        <v>1481</v>
      </c>
      <c r="C14" s="690">
        <v>0</v>
      </c>
      <c r="D14" s="690">
        <v>0</v>
      </c>
      <c r="E14" s="690">
        <v>0</v>
      </c>
      <c r="F14" s="690">
        <v>0</v>
      </c>
    </row>
    <row r="15" spans="2:14">
      <c r="B15" s="611" t="s">
        <v>1482</v>
      </c>
      <c r="C15" s="690">
        <v>0</v>
      </c>
      <c r="D15" s="690">
        <v>0</v>
      </c>
      <c r="E15" s="690">
        <v>0</v>
      </c>
      <c r="F15" s="690">
        <v>0</v>
      </c>
    </row>
    <row r="16" spans="2:14">
      <c r="B16" s="611" t="s">
        <v>1483</v>
      </c>
      <c r="C16" s="690">
        <v>0</v>
      </c>
      <c r="D16" s="690">
        <v>0</v>
      </c>
      <c r="E16" s="690">
        <v>0</v>
      </c>
      <c r="F16" s="690">
        <v>0</v>
      </c>
    </row>
    <row r="17" spans="2:6">
      <c r="B17" s="611" t="s">
        <v>1491</v>
      </c>
      <c r="C17" s="690">
        <v>0</v>
      </c>
      <c r="D17" s="690">
        <v>0</v>
      </c>
      <c r="E17" s="690">
        <v>0</v>
      </c>
      <c r="F17" s="690">
        <v>0</v>
      </c>
    </row>
    <row r="18" spans="2:6">
      <c r="B18" s="611" t="s">
        <v>1492</v>
      </c>
      <c r="C18" s="690">
        <v>0</v>
      </c>
      <c r="D18" s="690">
        <v>0</v>
      </c>
      <c r="E18" s="690">
        <v>0</v>
      </c>
      <c r="F18" s="690">
        <v>0</v>
      </c>
    </row>
    <row r="19" spans="2:6">
      <c r="B19" s="607" t="s">
        <v>1493</v>
      </c>
      <c r="C19" s="691">
        <v>0</v>
      </c>
      <c r="D19" s="691">
        <v>0</v>
      </c>
      <c r="E19" s="691">
        <v>0</v>
      </c>
      <c r="F19" s="691">
        <v>0</v>
      </c>
    </row>
    <row r="20" spans="2:6">
      <c r="B20" s="637" t="s">
        <v>1494</v>
      </c>
      <c r="C20" s="239"/>
      <c r="D20" s="239"/>
      <c r="E20" s="691">
        <v>0</v>
      </c>
      <c r="F20" s="691">
        <v>0</v>
      </c>
    </row>
    <row r="21" spans="2:6">
      <c r="B21" s="607" t="s">
        <v>1495</v>
      </c>
      <c r="C21" s="689">
        <v>45.531325000000002</v>
      </c>
      <c r="D21" s="689">
        <v>45.531325000000002</v>
      </c>
      <c r="E21" s="764"/>
      <c r="F21" s="764"/>
    </row>
    <row r="23" spans="2:6">
      <c r="C23" s="290"/>
      <c r="D23" s="290"/>
      <c r="E23" s="290"/>
      <c r="F23" s="290"/>
    </row>
    <row r="43" spans="6:6">
      <c r="F43" s="4"/>
    </row>
  </sheetData>
  <mergeCells count="4">
    <mergeCell ref="C5:D6"/>
    <mergeCell ref="E5:F5"/>
    <mergeCell ref="E6:F6"/>
    <mergeCell ref="B5:B7"/>
  </mergeCells>
  <hyperlinks>
    <hyperlink ref="I2" location="'Index '!A1" display="Return to index" xr:uid="{A63D7E79-FC82-4F46-B44B-5F34076FF9FC}"/>
  </hyperlinks>
  <pageMargins left="0.7" right="0.7" top="0.75" bottom="0.75" header="0.3" footer="0.3"/>
  <pageSetup paperSize="9" scale="8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6DD-14E4-4532-9E20-41A5D2775412}">
  <sheetPr codeName="Ark57">
    <pageSetUpPr fitToPage="1"/>
  </sheetPr>
  <dimension ref="B2:N43"/>
  <sheetViews>
    <sheetView showGridLines="0" zoomScale="90" zoomScaleNormal="90" zoomScalePageLayoutView="80" workbookViewId="0">
      <selection activeCell="C7" sqref="C7"/>
    </sheetView>
  </sheetViews>
  <sheetFormatPr defaultColWidth="9.140625" defaultRowHeight="15"/>
  <cols>
    <col min="2" max="2" width="36.140625" customWidth="1"/>
    <col min="3" max="4" width="25.42578125" customWidth="1"/>
    <col min="5" max="6" width="10.7109375" customWidth="1"/>
    <col min="7" max="8" width="15.7109375" customWidth="1"/>
  </cols>
  <sheetData>
    <row r="2" spans="2:14" ht="21">
      <c r="B2" s="116" t="s">
        <v>1496</v>
      </c>
      <c r="G2" s="289" t="s">
        <v>272</v>
      </c>
    </row>
    <row r="3" spans="2:14" ht="21">
      <c r="B3" s="116"/>
      <c r="C3" s="116"/>
      <c r="D3" s="116"/>
    </row>
    <row r="4" spans="2:14" ht="18.75">
      <c r="B4" s="23"/>
      <c r="C4" s="22"/>
      <c r="D4" s="22"/>
    </row>
    <row r="5" spans="2:14">
      <c r="B5" s="933" t="s">
        <v>423</v>
      </c>
      <c r="C5" s="1118" t="s">
        <v>1497</v>
      </c>
      <c r="D5" s="898" t="s">
        <v>1498</v>
      </c>
    </row>
    <row r="6" spans="2:14" ht="81" customHeight="1">
      <c r="B6" s="935"/>
      <c r="C6" s="1118"/>
      <c r="D6" s="898" t="s">
        <v>1499</v>
      </c>
    </row>
    <row r="7" spans="2:14" ht="30">
      <c r="B7" s="354" t="s">
        <v>1500</v>
      </c>
      <c r="C7" s="417">
        <v>83.720304999999996</v>
      </c>
      <c r="D7" s="417">
        <v>70.690189000000004</v>
      </c>
    </row>
    <row r="11" spans="2:14">
      <c r="N11" s="271"/>
    </row>
    <row r="43" spans="6:6">
      <c r="F43" s="4"/>
    </row>
  </sheetData>
  <mergeCells count="3">
    <mergeCell ref="C5:C6"/>
    <mergeCell ref="D5:D6"/>
    <mergeCell ref="B5:B6"/>
  </mergeCells>
  <hyperlinks>
    <hyperlink ref="G2" location="'Index '!A1" display="Return to index" xr:uid="{FB94FF40-6F60-41E7-94E5-5B1611A8F386}"/>
  </hyperlinks>
  <pageMargins left="0.7" right="0.7" top="0.75" bottom="0.75" header="0.3" footer="0.3"/>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001-B8AA-4A24-B125-4163EB97499D}">
  <sheetPr codeName="Ark58"/>
  <dimension ref="B2:G8"/>
  <sheetViews>
    <sheetView zoomScale="90" zoomScaleNormal="90" workbookViewId="0">
      <selection activeCell="D7" sqref="D7:D8"/>
    </sheetView>
  </sheetViews>
  <sheetFormatPr defaultColWidth="9.140625" defaultRowHeight="15"/>
  <cols>
    <col min="1" max="1" width="9.140625" style="29"/>
    <col min="2" max="2" width="15.42578125" style="29" customWidth="1"/>
    <col min="3" max="3" width="55.5703125" style="29" customWidth="1"/>
    <col min="4" max="4" width="62.5703125" style="29" customWidth="1"/>
    <col min="5" max="6" width="10.7109375" style="29" customWidth="1"/>
    <col min="7" max="7" width="14.85546875" style="29" bestFit="1" customWidth="1"/>
    <col min="8" max="16384" width="9.140625" style="29"/>
  </cols>
  <sheetData>
    <row r="2" spans="2:7" ht="21">
      <c r="B2" s="116" t="s">
        <v>1501</v>
      </c>
      <c r="C2" s="116"/>
      <c r="D2" s="116"/>
      <c r="E2" s="116"/>
      <c r="G2" s="289" t="s">
        <v>272</v>
      </c>
    </row>
    <row r="3" spans="2:7" ht="27.95" customHeight="1">
      <c r="B3" s="29" t="s">
        <v>1502</v>
      </c>
      <c r="C3" s="311"/>
    </row>
    <row r="4" spans="2:7">
      <c r="C4" s="311"/>
    </row>
    <row r="5" spans="2:7">
      <c r="B5" s="311"/>
      <c r="C5" s="311"/>
    </row>
    <row r="6" spans="2:7">
      <c r="B6" s="404" t="s">
        <v>385</v>
      </c>
      <c r="C6" s="441" t="s">
        <v>888</v>
      </c>
      <c r="D6" s="441"/>
    </row>
    <row r="7" spans="2:7" ht="105.6" customHeight="1">
      <c r="B7" s="482" t="s">
        <v>386</v>
      </c>
      <c r="C7" s="692" t="s">
        <v>1503</v>
      </c>
      <c r="D7" s="1180" t="s">
        <v>1504</v>
      </c>
    </row>
    <row r="8" spans="2:7" ht="91.5" customHeight="1">
      <c r="B8" s="693" t="s">
        <v>389</v>
      </c>
      <c r="C8" s="694" t="s">
        <v>1505</v>
      </c>
      <c r="D8" s="1181"/>
    </row>
  </sheetData>
  <mergeCells count="1">
    <mergeCell ref="D7:D8"/>
  </mergeCells>
  <hyperlinks>
    <hyperlink ref="G2" location="'Index '!A1" display="Return to index" xr:uid="{41DDC4B5-7976-4B1B-8481-4D4E2F15295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sheetPr codeName="Ark59"/>
  <dimension ref="A2:G15"/>
  <sheetViews>
    <sheetView zoomScale="90" zoomScaleNormal="90" workbookViewId="0">
      <selection activeCell="G2" sqref="G2"/>
    </sheetView>
  </sheetViews>
  <sheetFormatPr defaultColWidth="9.140625" defaultRowHeight="15"/>
  <cols>
    <col min="1" max="1" width="7" style="29" customWidth="1"/>
    <col min="2" max="2" width="18.42578125" style="29" customWidth="1"/>
    <col min="3" max="3" width="88.5703125" style="29" bestFit="1" customWidth="1"/>
    <col min="4" max="4" width="58.140625" style="29" customWidth="1"/>
    <col min="5" max="6" width="10.7109375" style="29" customWidth="1"/>
    <col min="7" max="7" width="15.7109375" style="29" customWidth="1"/>
    <col min="8" max="16384" width="9.140625" style="29"/>
  </cols>
  <sheetData>
    <row r="2" spans="1:7" ht="21">
      <c r="B2" s="116" t="s">
        <v>1506</v>
      </c>
      <c r="C2" s="116"/>
      <c r="D2" s="116"/>
      <c r="G2" s="289" t="s">
        <v>272</v>
      </c>
    </row>
    <row r="4" spans="1:7">
      <c r="B4" s="35"/>
      <c r="C4" s="35"/>
      <c r="D4" s="35"/>
    </row>
    <row r="5" spans="1:7">
      <c r="A5" s="259"/>
      <c r="B5" s="404" t="s">
        <v>385</v>
      </c>
      <c r="C5" s="404" t="s">
        <v>888</v>
      </c>
      <c r="D5" s="374" t="s">
        <v>1349</v>
      </c>
    </row>
    <row r="6" spans="1:7" ht="102" customHeight="1">
      <c r="B6" s="395" t="s">
        <v>386</v>
      </c>
      <c r="C6" s="423" t="s">
        <v>1507</v>
      </c>
      <c r="D6" s="423" t="s">
        <v>1508</v>
      </c>
    </row>
    <row r="7" spans="1:7" ht="270">
      <c r="B7" s="395" t="s">
        <v>389</v>
      </c>
      <c r="C7" s="395" t="s">
        <v>1509</v>
      </c>
      <c r="D7" s="423" t="s">
        <v>1510</v>
      </c>
    </row>
    <row r="8" spans="1:7" ht="93" customHeight="1">
      <c r="B8" s="395" t="s">
        <v>396</v>
      </c>
      <c r="C8" s="423" t="s">
        <v>1511</v>
      </c>
      <c r="D8" s="423" t="s">
        <v>1512</v>
      </c>
    </row>
    <row r="9" spans="1:7" ht="30">
      <c r="B9" s="395" t="s">
        <v>398</v>
      </c>
      <c r="C9" s="423" t="s">
        <v>1513</v>
      </c>
      <c r="D9" s="423" t="s">
        <v>1514</v>
      </c>
    </row>
    <row r="10" spans="1:7" ht="30">
      <c r="B10" s="395" t="s">
        <v>1515</v>
      </c>
      <c r="C10" s="423" t="s">
        <v>1516</v>
      </c>
      <c r="D10" s="423" t="s">
        <v>618</v>
      </c>
    </row>
    <row r="11" spans="1:7" ht="75">
      <c r="B11" s="395" t="s">
        <v>402</v>
      </c>
      <c r="C11" s="423" t="s">
        <v>1517</v>
      </c>
      <c r="D11" s="423" t="s">
        <v>1518</v>
      </c>
    </row>
    <row r="12" spans="1:7" ht="37.5" customHeight="1">
      <c r="B12" s="395" t="s">
        <v>404</v>
      </c>
      <c r="C12" s="423" t="s">
        <v>1519</v>
      </c>
      <c r="D12" s="423" t="s">
        <v>1520</v>
      </c>
    </row>
    <row r="13" spans="1:7" ht="60">
      <c r="B13" s="395" t="s">
        <v>450</v>
      </c>
      <c r="C13" s="423" t="s">
        <v>1521</v>
      </c>
      <c r="D13" s="423" t="s">
        <v>1982</v>
      </c>
    </row>
    <row r="14" spans="1:7" ht="30">
      <c r="B14" s="395" t="s">
        <v>499</v>
      </c>
      <c r="C14" s="423" t="s">
        <v>1522</v>
      </c>
      <c r="D14" s="423" t="s">
        <v>618</v>
      </c>
    </row>
    <row r="15" spans="1:7" ht="30">
      <c r="B15" s="395" t="s">
        <v>1523</v>
      </c>
      <c r="C15" s="423" t="s">
        <v>1524</v>
      </c>
      <c r="D15" s="423" t="s">
        <v>1525</v>
      </c>
    </row>
  </sheetData>
  <hyperlinks>
    <hyperlink ref="G2" location="'Index '!A1" display="Return to index" xr:uid="{E57ABB48-BB07-4FF4-AF54-F4B4EA1DC6A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6999-36D4-42B8-86EA-17EB95F7EC07}">
  <sheetPr codeName="Ark6"/>
  <dimension ref="B2:G7"/>
  <sheetViews>
    <sheetView zoomScale="90" zoomScaleNormal="90" workbookViewId="0">
      <selection activeCell="G2" sqref="G2"/>
    </sheetView>
  </sheetViews>
  <sheetFormatPr defaultColWidth="8.5703125" defaultRowHeight="15"/>
  <cols>
    <col min="1" max="1" width="2.5703125" style="29" customWidth="1"/>
    <col min="2" max="2" width="48.7109375" style="29" customWidth="1"/>
    <col min="3" max="3" width="62.85546875" style="29" customWidth="1"/>
    <col min="4" max="4" width="53.42578125" style="29" customWidth="1"/>
    <col min="5" max="6" width="10.7109375" style="29" customWidth="1"/>
    <col min="7" max="7" width="15.7109375" style="29" customWidth="1"/>
    <col min="8" max="16384" width="8.5703125" style="29"/>
  </cols>
  <sheetData>
    <row r="2" spans="2:7" ht="21">
      <c r="B2" s="118" t="s">
        <v>374</v>
      </c>
      <c r="C2" s="291"/>
      <c r="G2" s="289" t="s">
        <v>272</v>
      </c>
    </row>
    <row r="3" spans="2:7">
      <c r="C3" s="292"/>
    </row>
    <row r="4" spans="2:7">
      <c r="B4" s="98"/>
      <c r="C4" s="293"/>
    </row>
    <row r="5" spans="2:7">
      <c r="B5" s="438" t="s">
        <v>375</v>
      </c>
      <c r="C5" s="439" t="s">
        <v>376</v>
      </c>
      <c r="D5" s="439" t="s">
        <v>377</v>
      </c>
    </row>
    <row r="6" spans="2:7" ht="307.5" customHeight="1">
      <c r="B6" s="440" t="s">
        <v>378</v>
      </c>
      <c r="C6" s="348" t="s">
        <v>379</v>
      </c>
      <c r="D6" s="294" t="s">
        <v>2011</v>
      </c>
    </row>
    <row r="7" spans="2:7" ht="30">
      <c r="B7" s="440" t="s">
        <v>380</v>
      </c>
      <c r="C7" s="294" t="s">
        <v>381</v>
      </c>
      <c r="D7" s="294" t="s">
        <v>2012</v>
      </c>
    </row>
  </sheetData>
  <conditionalFormatting sqref="C6:D7">
    <cfRule type="cellIs" dxfId="21" priority="1" stopIfTrue="1" operator="lessThan">
      <formula>0</formula>
    </cfRule>
  </conditionalFormatting>
  <hyperlinks>
    <hyperlink ref="G2" location="'Index '!A1" display="Return to index" xr:uid="{8DC1F459-76CD-4283-AE3C-06262E7A7F3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codeName="Ark60">
    <pageSetUpPr fitToPage="1"/>
  </sheetPr>
  <dimension ref="B1:N43"/>
  <sheetViews>
    <sheetView zoomScale="90" zoomScaleNormal="90" workbookViewId="0">
      <selection activeCell="E13" sqref="E13"/>
    </sheetView>
  </sheetViews>
  <sheetFormatPr defaultColWidth="8.5703125" defaultRowHeight="15"/>
  <cols>
    <col min="1" max="1" width="8.5703125" style="29"/>
    <col min="2" max="2" width="11.140625" style="29" customWidth="1"/>
    <col min="3" max="3" width="28.42578125" style="29" customWidth="1"/>
    <col min="4" max="4" width="17.42578125" style="29" customWidth="1"/>
    <col min="5" max="5" width="17.85546875" style="29" customWidth="1"/>
    <col min="6" max="6" width="19.85546875" style="29" customWidth="1"/>
    <col min="7" max="7" width="19.42578125" style="29" customWidth="1"/>
    <col min="8" max="9" width="10.7109375" style="29" customWidth="1"/>
    <col min="10" max="10" width="15.7109375" style="29" customWidth="1"/>
    <col min="11" max="16384" width="8.5703125" style="29"/>
  </cols>
  <sheetData>
    <row r="1" spans="2:14">
      <c r="J1" s="75"/>
    </row>
    <row r="2" spans="2:14" ht="21">
      <c r="B2" s="116" t="s">
        <v>1526</v>
      </c>
      <c r="C2" s="76"/>
      <c r="D2" s="77"/>
      <c r="E2" s="76"/>
      <c r="F2" s="76"/>
      <c r="H2" s="76"/>
      <c r="J2" s="289" t="s">
        <v>272</v>
      </c>
    </row>
    <row r="3" spans="2:14">
      <c r="B3" s="76" t="s">
        <v>1527</v>
      </c>
      <c r="C3" s="76"/>
      <c r="D3" s="76"/>
      <c r="E3" s="76"/>
      <c r="F3" s="76"/>
      <c r="G3" s="76"/>
      <c r="H3" s="76"/>
      <c r="I3" s="76"/>
      <c r="J3" s="76"/>
    </row>
    <row r="4" spans="2:14">
      <c r="C4" s="76"/>
      <c r="D4" s="76"/>
      <c r="E4" s="76"/>
      <c r="F4" s="76"/>
      <c r="G4" s="76"/>
      <c r="H4" s="76"/>
      <c r="I4" s="76"/>
      <c r="J4" s="76"/>
    </row>
    <row r="5" spans="2:14">
      <c r="C5" s="76"/>
      <c r="D5" s="76"/>
      <c r="E5" s="76"/>
      <c r="F5" s="76"/>
      <c r="G5" s="76"/>
      <c r="H5" s="76"/>
      <c r="I5" s="76"/>
      <c r="J5" s="76"/>
    </row>
    <row r="6" spans="2:14" ht="37.5" customHeight="1">
      <c r="B6" s="1123" t="s">
        <v>273</v>
      </c>
      <c r="C6" s="1123" t="s">
        <v>1528</v>
      </c>
      <c r="D6" s="1182" t="s">
        <v>1529</v>
      </c>
      <c r="E6" s="1183"/>
      <c r="F6" s="1182" t="s">
        <v>1530</v>
      </c>
      <c r="G6" s="1183"/>
    </row>
    <row r="7" spans="2:14">
      <c r="B7" s="1124"/>
      <c r="C7" s="1124"/>
      <c r="D7" s="695" t="s">
        <v>276</v>
      </c>
      <c r="E7" s="660" t="s">
        <v>313</v>
      </c>
      <c r="F7" s="696" t="s">
        <v>276</v>
      </c>
      <c r="G7" s="660" t="s">
        <v>313</v>
      </c>
    </row>
    <row r="8" spans="2:14">
      <c r="B8" s="697">
        <v>1</v>
      </c>
      <c r="C8" s="698" t="s">
        <v>1531</v>
      </c>
      <c r="D8" s="492">
        <v>-89.7</v>
      </c>
      <c r="E8" s="492">
        <v>-57</v>
      </c>
      <c r="F8" s="699">
        <v>343</v>
      </c>
      <c r="G8" s="699">
        <v>144</v>
      </c>
    </row>
    <row r="9" spans="2:14">
      <c r="B9" s="697">
        <v>2</v>
      </c>
      <c r="C9" s="700" t="s">
        <v>1532</v>
      </c>
      <c r="D9" s="701">
        <v>86.2</v>
      </c>
      <c r="E9" s="701">
        <v>56</v>
      </c>
      <c r="F9" s="492">
        <v>-706</v>
      </c>
      <c r="G9" s="492">
        <v>-396</v>
      </c>
    </row>
    <row r="10" spans="2:14">
      <c r="B10" s="697">
        <v>3</v>
      </c>
      <c r="C10" s="698" t="s">
        <v>1533</v>
      </c>
      <c r="D10" s="492">
        <v>-86</v>
      </c>
      <c r="E10" s="492">
        <v>-82</v>
      </c>
      <c r="F10" s="183"/>
      <c r="G10" s="183"/>
    </row>
    <row r="11" spans="2:14">
      <c r="B11" s="697">
        <v>4</v>
      </c>
      <c r="C11" s="698" t="s">
        <v>1534</v>
      </c>
      <c r="D11" s="701">
        <v>64.099999999999994</v>
      </c>
      <c r="E11" s="701">
        <v>67</v>
      </c>
      <c r="F11" s="183"/>
      <c r="G11" s="183"/>
      <c r="N11" s="269"/>
    </row>
    <row r="12" spans="2:14">
      <c r="B12" s="697">
        <v>5</v>
      </c>
      <c r="C12" s="698" t="s">
        <v>1535</v>
      </c>
      <c r="D12" s="701">
        <v>22.2</v>
      </c>
      <c r="E12" s="701">
        <v>36</v>
      </c>
      <c r="F12" s="183"/>
      <c r="G12" s="183"/>
    </row>
    <row r="13" spans="2:14">
      <c r="B13" s="702">
        <v>6</v>
      </c>
      <c r="C13" s="698" t="s">
        <v>1536</v>
      </c>
      <c r="D13" s="492">
        <v>-22.9</v>
      </c>
      <c r="E13" s="492">
        <v>-38</v>
      </c>
      <c r="F13" s="183"/>
      <c r="G13" s="183"/>
    </row>
    <row r="43" spans="6:6">
      <c r="F43" s="259"/>
    </row>
  </sheetData>
  <mergeCells count="4">
    <mergeCell ref="F6:G6"/>
    <mergeCell ref="D6:E6"/>
    <mergeCell ref="C6:C7"/>
    <mergeCell ref="B6:B7"/>
  </mergeCells>
  <hyperlinks>
    <hyperlink ref="J2" location="'Index '!A1" display="Return to index" xr:uid="{CC1589A5-EBB7-4EBD-A673-2DD5BF1F1FEF}"/>
  </hyperlinks>
  <pageMargins left="0.7" right="0.7" top="0.75" bottom="0.75" header="0.3" footer="0.3"/>
  <pageSetup paperSize="9"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276B7-8A63-4786-BDBD-D0853483E163}">
  <sheetPr>
    <pageSetUpPr fitToPage="1"/>
  </sheetPr>
  <dimension ref="B2:N44"/>
  <sheetViews>
    <sheetView zoomScale="85" zoomScaleNormal="85" workbookViewId="0">
      <selection activeCell="I19" sqref="I19"/>
    </sheetView>
  </sheetViews>
  <sheetFormatPr defaultColWidth="9.140625" defaultRowHeight="15"/>
  <cols>
    <col min="1" max="1" width="6.5703125" style="29" customWidth="1"/>
    <col min="2" max="2" width="13.5703125" style="29" customWidth="1"/>
    <col min="3" max="3" width="114.42578125" style="35" bestFit="1" customWidth="1"/>
    <col min="4" max="4" width="118.42578125" style="29" customWidth="1"/>
    <col min="5" max="6" width="10.7109375" style="29" customWidth="1"/>
    <col min="7" max="7" width="15.7109375" style="29" customWidth="1"/>
    <col min="8" max="16384" width="9.140625" style="29"/>
  </cols>
  <sheetData>
    <row r="2" spans="2:14" ht="21">
      <c r="B2" s="116" t="s">
        <v>1537</v>
      </c>
      <c r="G2" s="289" t="s">
        <v>272</v>
      </c>
    </row>
    <row r="3" spans="2:14">
      <c r="B3" s="35" t="s">
        <v>1538</v>
      </c>
    </row>
    <row r="4" spans="2:14">
      <c r="B4" s="36"/>
    </row>
    <row r="5" spans="2:14">
      <c r="D5" s="78"/>
      <c r="E5" s="78"/>
    </row>
    <row r="6" spans="2:14">
      <c r="B6" s="779" t="s">
        <v>1539</v>
      </c>
      <c r="C6" s="898" t="s">
        <v>1540</v>
      </c>
      <c r="D6" s="898"/>
      <c r="E6" s="30"/>
    </row>
    <row r="7" spans="2:14">
      <c r="B7" s="703"/>
      <c r="C7" s="643" t="s">
        <v>1541</v>
      </c>
      <c r="D7" s="704"/>
      <c r="E7" s="30"/>
    </row>
    <row r="8" spans="2:14" ht="90">
      <c r="B8" s="785" t="s">
        <v>1542</v>
      </c>
      <c r="C8" s="780" t="s">
        <v>1543</v>
      </c>
      <c r="D8" s="790" t="s">
        <v>2127</v>
      </c>
      <c r="E8" s="30"/>
    </row>
    <row r="9" spans="2:14" ht="135">
      <c r="B9" s="785" t="s">
        <v>1544</v>
      </c>
      <c r="C9" s="780" t="s">
        <v>1545</v>
      </c>
      <c r="D9" s="797" t="s">
        <v>2128</v>
      </c>
      <c r="E9" s="30"/>
    </row>
    <row r="10" spans="2:14" ht="90">
      <c r="B10" s="785" t="s">
        <v>1546</v>
      </c>
      <c r="C10" s="780" t="s">
        <v>1547</v>
      </c>
      <c r="D10" s="798" t="s">
        <v>1984</v>
      </c>
      <c r="E10" s="30"/>
    </row>
    <row r="11" spans="2:14" ht="135" customHeight="1">
      <c r="B11" s="785" t="s">
        <v>1548</v>
      </c>
      <c r="C11" s="780" t="s">
        <v>1549</v>
      </c>
      <c r="D11" s="469" t="s">
        <v>2129</v>
      </c>
      <c r="E11" s="30"/>
    </row>
    <row r="12" spans="2:14">
      <c r="B12" s="703"/>
      <c r="C12" s="643" t="s">
        <v>1550</v>
      </c>
      <c r="D12" s="705"/>
      <c r="E12" s="30"/>
      <c r="N12" s="269"/>
    </row>
    <row r="13" spans="2:14" ht="90">
      <c r="B13" s="431" t="s">
        <v>1551</v>
      </c>
      <c r="C13" s="780" t="s">
        <v>1552</v>
      </c>
      <c r="D13" s="469" t="s">
        <v>2130</v>
      </c>
      <c r="E13" s="79"/>
    </row>
    <row r="14" spans="2:14" ht="50.25" customHeight="1">
      <c r="B14" s="431" t="s">
        <v>1553</v>
      </c>
      <c r="C14" s="780" t="s">
        <v>1554</v>
      </c>
      <c r="D14" s="780" t="s">
        <v>2131</v>
      </c>
      <c r="E14" s="79"/>
    </row>
    <row r="15" spans="2:14" ht="45">
      <c r="B15" s="785" t="s">
        <v>1555</v>
      </c>
      <c r="C15" s="780" t="s">
        <v>1556</v>
      </c>
      <c r="D15" s="795" t="s">
        <v>1557</v>
      </c>
      <c r="E15" s="30"/>
    </row>
    <row r="16" spans="2:14" ht="30">
      <c r="B16" s="785" t="s">
        <v>1558</v>
      </c>
      <c r="C16" s="780" t="s">
        <v>1559</v>
      </c>
      <c r="D16" s="780" t="s">
        <v>1985</v>
      </c>
      <c r="E16" s="79"/>
    </row>
    <row r="17" spans="2:5" ht="33.75" customHeight="1">
      <c r="B17" s="785" t="s">
        <v>1560</v>
      </c>
      <c r="C17" s="780" t="s">
        <v>1561</v>
      </c>
      <c r="D17" s="780" t="s">
        <v>2132</v>
      </c>
      <c r="E17" s="79"/>
    </row>
    <row r="18" spans="2:5">
      <c r="B18" s="703"/>
      <c r="C18" s="643" t="s">
        <v>1562</v>
      </c>
      <c r="D18" s="705"/>
      <c r="E18" s="79"/>
    </row>
    <row r="19" spans="2:5" ht="63.95" customHeight="1">
      <c r="B19" s="785" t="s">
        <v>1563</v>
      </c>
      <c r="C19" s="780" t="s">
        <v>1564</v>
      </c>
      <c r="D19" s="798" t="s">
        <v>2133</v>
      </c>
      <c r="E19" s="79"/>
    </row>
    <row r="20" spans="2:5" ht="135.75" customHeight="1">
      <c r="B20" s="785" t="s">
        <v>1565</v>
      </c>
      <c r="C20" s="780" t="s">
        <v>1566</v>
      </c>
      <c r="D20" s="469" t="s">
        <v>2134</v>
      </c>
      <c r="E20" s="79"/>
    </row>
    <row r="21" spans="2:5" ht="30">
      <c r="B21" s="785" t="s">
        <v>1567</v>
      </c>
      <c r="C21" s="780" t="s">
        <v>1568</v>
      </c>
      <c r="D21" s="425" t="s">
        <v>1569</v>
      </c>
      <c r="E21" s="30"/>
    </row>
    <row r="22" spans="2:5" ht="75">
      <c r="B22" s="785" t="s">
        <v>1570</v>
      </c>
      <c r="C22" s="780" t="s">
        <v>1571</v>
      </c>
      <c r="D22" s="798" t="s">
        <v>2135</v>
      </c>
      <c r="E22" s="30"/>
    </row>
    <row r="23" spans="2:5" ht="75">
      <c r="B23" s="785" t="s">
        <v>1572</v>
      </c>
      <c r="C23" s="780" t="s">
        <v>1573</v>
      </c>
      <c r="D23" s="799" t="s">
        <v>2136</v>
      </c>
      <c r="E23" s="79"/>
    </row>
    <row r="24" spans="2:5" ht="60">
      <c r="B24" s="785" t="s">
        <v>1574</v>
      </c>
      <c r="C24" s="780" t="s">
        <v>1575</v>
      </c>
      <c r="D24" s="469" t="s">
        <v>2137</v>
      </c>
      <c r="E24" s="79"/>
    </row>
    <row r="25" spans="2:5" ht="60">
      <c r="B25" s="785" t="s">
        <v>1576</v>
      </c>
      <c r="C25" s="780" t="s">
        <v>1577</v>
      </c>
      <c r="D25" s="798" t="s">
        <v>2138</v>
      </c>
      <c r="E25" s="79"/>
    </row>
    <row r="26" spans="2:5" ht="36.75" customHeight="1">
      <c r="B26" s="785" t="s">
        <v>1578</v>
      </c>
      <c r="C26" s="780" t="s">
        <v>1579</v>
      </c>
      <c r="D26" s="469" t="s">
        <v>2139</v>
      </c>
      <c r="E26" s="79"/>
    </row>
    <row r="27" spans="2:5" ht="45">
      <c r="B27" s="785" t="s">
        <v>1580</v>
      </c>
      <c r="C27" s="780" t="s">
        <v>1581</v>
      </c>
      <c r="D27" s="798" t="s">
        <v>2140</v>
      </c>
      <c r="E27" s="79"/>
    </row>
    <row r="44" spans="6:6">
      <c r="F44" s="259"/>
    </row>
  </sheetData>
  <mergeCells count="1">
    <mergeCell ref="C6:D6"/>
  </mergeCells>
  <hyperlinks>
    <hyperlink ref="G2" location="'Index '!A1" display="Return to index" xr:uid="{342C70AD-734F-43C3-9BCA-1BD6E4F31B9C}"/>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7E2-4E9C-4FEB-8D05-93AD86909CBC}">
  <sheetPr>
    <pageSetUpPr fitToPage="1"/>
  </sheetPr>
  <dimension ref="B2:N44"/>
  <sheetViews>
    <sheetView zoomScale="90" zoomScaleNormal="90" workbookViewId="0">
      <selection activeCell="D10" sqref="D10"/>
    </sheetView>
  </sheetViews>
  <sheetFormatPr defaultColWidth="9.140625" defaultRowHeight="15"/>
  <cols>
    <col min="1" max="1" width="6.5703125" style="35" customWidth="1"/>
    <col min="2" max="2" width="12.85546875" style="35" customWidth="1"/>
    <col min="3" max="3" width="94.42578125" style="35" customWidth="1"/>
    <col min="4" max="4" width="100.5703125" style="35" customWidth="1"/>
    <col min="5" max="6" width="10.7109375" style="35" customWidth="1"/>
    <col min="7" max="7" width="15.7109375" style="35" customWidth="1"/>
    <col min="8" max="16384" width="9.140625" style="35"/>
  </cols>
  <sheetData>
    <row r="2" spans="2:14" ht="21">
      <c r="B2" s="116" t="s">
        <v>1582</v>
      </c>
      <c r="G2" s="289" t="s">
        <v>272</v>
      </c>
    </row>
    <row r="3" spans="2:14">
      <c r="B3" s="35" t="s">
        <v>1583</v>
      </c>
    </row>
    <row r="4" spans="2:14">
      <c r="B4" s="140"/>
    </row>
    <row r="5" spans="2:14">
      <c r="D5" s="81"/>
    </row>
    <row r="6" spans="2:14">
      <c r="B6" s="779" t="s">
        <v>1539</v>
      </c>
      <c r="C6" s="898" t="s">
        <v>1540</v>
      </c>
      <c r="D6" s="898"/>
    </row>
    <row r="7" spans="2:14">
      <c r="B7" s="703"/>
      <c r="C7" s="706" t="s">
        <v>1541</v>
      </c>
      <c r="D7" s="703"/>
    </row>
    <row r="8" spans="2:14" ht="75">
      <c r="B8" s="785" t="s">
        <v>1542</v>
      </c>
      <c r="C8" s="780" t="s">
        <v>1584</v>
      </c>
      <c r="D8" s="425" t="s">
        <v>1986</v>
      </c>
    </row>
    <row r="9" spans="2:14" ht="45">
      <c r="B9" s="785" t="s">
        <v>1544</v>
      </c>
      <c r="C9" s="780" t="s">
        <v>1585</v>
      </c>
      <c r="D9" s="800" t="s">
        <v>1987</v>
      </c>
    </row>
    <row r="10" spans="2:14" ht="36.75" customHeight="1">
      <c r="B10" s="785" t="s">
        <v>1546</v>
      </c>
      <c r="C10" s="780" t="s">
        <v>1586</v>
      </c>
      <c r="D10" s="780" t="s">
        <v>1988</v>
      </c>
    </row>
    <row r="11" spans="2:14">
      <c r="B11" s="703"/>
      <c r="C11" s="706" t="s">
        <v>1550</v>
      </c>
      <c r="D11" s="703"/>
    </row>
    <row r="12" spans="2:14" ht="42" customHeight="1">
      <c r="B12" s="785" t="s">
        <v>1548</v>
      </c>
      <c r="C12" s="780" t="s">
        <v>1587</v>
      </c>
      <c r="D12" s="1184" t="s">
        <v>1989</v>
      </c>
      <c r="N12" s="268"/>
    </row>
    <row r="13" spans="2:14" ht="26.25" customHeight="1">
      <c r="B13" s="707" t="s">
        <v>1560</v>
      </c>
      <c r="C13" s="571" t="s">
        <v>1588</v>
      </c>
      <c r="D13" s="1185"/>
    </row>
    <row r="14" spans="2:14" ht="21.6" customHeight="1">
      <c r="B14" s="707" t="s">
        <v>1589</v>
      </c>
      <c r="C14" s="571" t="s">
        <v>1590</v>
      </c>
      <c r="D14" s="1186"/>
    </row>
    <row r="15" spans="2:14" ht="39" customHeight="1">
      <c r="B15" s="707" t="s">
        <v>1591</v>
      </c>
      <c r="C15" s="571" t="s">
        <v>1592</v>
      </c>
      <c r="D15" s="1186"/>
    </row>
    <row r="16" spans="2:14" ht="38.25" customHeight="1">
      <c r="B16" s="707" t="s">
        <v>1593</v>
      </c>
      <c r="C16" s="571" t="s">
        <v>1594</v>
      </c>
      <c r="D16" s="1187"/>
    </row>
    <row r="17" spans="2:4" ht="60">
      <c r="B17" s="431" t="s">
        <v>1551</v>
      </c>
      <c r="C17" s="780" t="s">
        <v>1595</v>
      </c>
      <c r="D17" s="780" t="s">
        <v>1596</v>
      </c>
    </row>
    <row r="18" spans="2:4" ht="34.5" customHeight="1">
      <c r="B18" s="431" t="s">
        <v>1553</v>
      </c>
      <c r="C18" s="780" t="s">
        <v>1597</v>
      </c>
      <c r="D18" s="794" t="s">
        <v>1990</v>
      </c>
    </row>
    <row r="19" spans="2:4" ht="45">
      <c r="B19" s="785" t="s">
        <v>1555</v>
      </c>
      <c r="C19" s="780" t="s">
        <v>1598</v>
      </c>
      <c r="D19" s="469" t="s">
        <v>1991</v>
      </c>
    </row>
    <row r="20" spans="2:4">
      <c r="B20" s="703"/>
      <c r="C20" s="706" t="s">
        <v>1562</v>
      </c>
      <c r="D20" s="703"/>
    </row>
    <row r="21" spans="2:4" ht="121.5" customHeight="1">
      <c r="B21" s="785" t="s">
        <v>1558</v>
      </c>
      <c r="C21" s="780" t="s">
        <v>1599</v>
      </c>
      <c r="D21" s="469" t="s">
        <v>1600</v>
      </c>
    </row>
    <row r="22" spans="2:4" ht="45">
      <c r="B22" s="785" t="s">
        <v>1560</v>
      </c>
      <c r="C22" s="780" t="s">
        <v>1601</v>
      </c>
      <c r="D22" s="469" t="s">
        <v>1602</v>
      </c>
    </row>
    <row r="23" spans="2:4" ht="30">
      <c r="B23" s="785" t="s">
        <v>1563</v>
      </c>
      <c r="C23" s="780" t="s">
        <v>1603</v>
      </c>
      <c r="D23" s="795" t="s">
        <v>1604</v>
      </c>
    </row>
    <row r="24" spans="2:4" ht="124.5" customHeight="1">
      <c r="B24" s="785" t="s">
        <v>1565</v>
      </c>
      <c r="C24" s="780" t="s">
        <v>1605</v>
      </c>
      <c r="D24" s="120" t="s">
        <v>1606</v>
      </c>
    </row>
    <row r="25" spans="2:4" ht="58.5" customHeight="1">
      <c r="B25" s="785" t="s">
        <v>1567</v>
      </c>
      <c r="C25" s="780" t="s">
        <v>1607</v>
      </c>
      <c r="D25" s="67" t="s">
        <v>1608</v>
      </c>
    </row>
    <row r="26" spans="2:4" ht="30">
      <c r="B26" s="785" t="s">
        <v>1570</v>
      </c>
      <c r="C26" s="780" t="s">
        <v>1581</v>
      </c>
      <c r="D26" s="469" t="s">
        <v>1992</v>
      </c>
    </row>
    <row r="44" spans="6:6">
      <c r="F44" s="97"/>
    </row>
  </sheetData>
  <mergeCells count="2">
    <mergeCell ref="C6:D6"/>
    <mergeCell ref="D12:D16"/>
  </mergeCells>
  <hyperlinks>
    <hyperlink ref="G2" location="'Index '!A1" display="Return to index" xr:uid="{B1CB71F4-C845-4804-9A37-133C38626FBA}"/>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CC67-C1C6-47BF-B342-4FA0DCB623D7}">
  <sheetPr>
    <pageSetUpPr fitToPage="1"/>
  </sheetPr>
  <dimension ref="B2:N49"/>
  <sheetViews>
    <sheetView zoomScale="90" zoomScaleNormal="90" workbookViewId="0">
      <selection activeCell="C28" sqref="C28"/>
    </sheetView>
  </sheetViews>
  <sheetFormatPr defaultColWidth="9.140625" defaultRowHeight="15"/>
  <cols>
    <col min="1" max="1" width="6.5703125" style="29" customWidth="1"/>
    <col min="2" max="2" width="16.85546875" style="29" customWidth="1"/>
    <col min="3" max="3" width="93" style="29" bestFit="1" customWidth="1"/>
    <col min="4" max="4" width="85.42578125" style="29" customWidth="1"/>
    <col min="5" max="6" width="10.7109375" style="29" customWidth="1"/>
    <col min="7" max="7" width="15.7109375" style="29" customWidth="1"/>
    <col min="8" max="16384" width="9.140625" style="29"/>
  </cols>
  <sheetData>
    <row r="2" spans="2:14" ht="22.5" customHeight="1">
      <c r="B2" s="116" t="s">
        <v>1609</v>
      </c>
      <c r="G2" s="289" t="s">
        <v>272</v>
      </c>
    </row>
    <row r="3" spans="2:14" ht="15.75">
      <c r="B3" s="119" t="s">
        <v>1610</v>
      </c>
    </row>
    <row r="4" spans="2:14" ht="15.75">
      <c r="B4" s="39"/>
    </row>
    <row r="5" spans="2:14">
      <c r="D5" s="78"/>
    </row>
    <row r="6" spans="2:14">
      <c r="B6" s="779" t="s">
        <v>1539</v>
      </c>
      <c r="C6" s="898" t="s">
        <v>1540</v>
      </c>
      <c r="D6" s="898"/>
    </row>
    <row r="7" spans="2:14">
      <c r="B7" s="708"/>
      <c r="C7" s="636" t="s">
        <v>1611</v>
      </c>
      <c r="D7" s="708"/>
    </row>
    <row r="8" spans="2:14" ht="60">
      <c r="B8" s="709" t="s">
        <v>386</v>
      </c>
      <c r="C8" s="710" t="s">
        <v>1612</v>
      </c>
      <c r="D8" s="780" t="s">
        <v>1613</v>
      </c>
    </row>
    <row r="9" spans="2:14" ht="60">
      <c r="B9" s="709" t="s">
        <v>389</v>
      </c>
      <c r="C9" s="710" t="s">
        <v>1614</v>
      </c>
      <c r="D9" s="469" t="s">
        <v>1993</v>
      </c>
    </row>
    <row r="10" spans="2:14" ht="34.5" customHeight="1">
      <c r="B10" s="709" t="s">
        <v>396</v>
      </c>
      <c r="C10" s="710" t="s">
        <v>1615</v>
      </c>
      <c r="D10" s="1184" t="s">
        <v>1994</v>
      </c>
    </row>
    <row r="11" spans="2:14">
      <c r="B11" s="711" t="s">
        <v>499</v>
      </c>
      <c r="C11" s="712" t="s">
        <v>1616</v>
      </c>
      <c r="D11" s="1186"/>
    </row>
    <row r="12" spans="2:14">
      <c r="B12" s="711" t="s">
        <v>1617</v>
      </c>
      <c r="C12" s="712" t="s">
        <v>1618</v>
      </c>
      <c r="D12" s="1186"/>
      <c r="N12" s="269"/>
    </row>
    <row r="13" spans="2:14">
      <c r="B13" s="711" t="s">
        <v>1619</v>
      </c>
      <c r="C13" s="712" t="s">
        <v>1620</v>
      </c>
      <c r="D13" s="1186"/>
    </row>
    <row r="14" spans="2:14">
      <c r="B14" s="711" t="s">
        <v>1621</v>
      </c>
      <c r="C14" s="712" t="s">
        <v>1622</v>
      </c>
      <c r="D14" s="1186"/>
    </row>
    <row r="15" spans="2:14">
      <c r="B15" s="711" t="s">
        <v>1623</v>
      </c>
      <c r="C15" s="712" t="s">
        <v>1624</v>
      </c>
      <c r="D15" s="1186"/>
    </row>
    <row r="16" spans="2:14">
      <c r="B16" s="711" t="s">
        <v>1625</v>
      </c>
      <c r="C16" s="712" t="s">
        <v>1626</v>
      </c>
      <c r="D16" s="1187"/>
    </row>
    <row r="17" spans="2:4" ht="39.75" customHeight="1">
      <c r="B17" s="708"/>
      <c r="C17" s="636" t="s">
        <v>1627</v>
      </c>
      <c r="D17" s="757"/>
    </row>
    <row r="18" spans="2:4" ht="30">
      <c r="B18" s="781" t="s">
        <v>398</v>
      </c>
      <c r="C18" s="529" t="s">
        <v>1628</v>
      </c>
      <c r="D18" s="1184" t="s">
        <v>1995</v>
      </c>
    </row>
    <row r="19" spans="2:4">
      <c r="B19" s="713" t="s">
        <v>499</v>
      </c>
      <c r="C19" s="714" t="s">
        <v>1629</v>
      </c>
      <c r="D19" s="1186"/>
    </row>
    <row r="20" spans="2:4">
      <c r="B20" s="713" t="s">
        <v>1617</v>
      </c>
      <c r="C20" s="714" t="s">
        <v>1630</v>
      </c>
      <c r="D20" s="1186"/>
    </row>
    <row r="21" spans="2:4">
      <c r="B21" s="713" t="s">
        <v>1619</v>
      </c>
      <c r="C21" s="714" t="s">
        <v>1631</v>
      </c>
      <c r="D21" s="1186"/>
    </row>
    <row r="22" spans="2:4">
      <c r="B22" s="713" t="s">
        <v>1621</v>
      </c>
      <c r="C22" s="714" t="s">
        <v>1632</v>
      </c>
      <c r="D22" s="1186"/>
    </row>
    <row r="23" spans="2:4">
      <c r="B23" s="713" t="s">
        <v>1623</v>
      </c>
      <c r="C23" s="714" t="s">
        <v>1633</v>
      </c>
      <c r="D23" s="1186"/>
    </row>
    <row r="24" spans="2:4">
      <c r="B24" s="713" t="s">
        <v>1625</v>
      </c>
      <c r="C24" s="714" t="s">
        <v>1634</v>
      </c>
      <c r="D24" s="1187"/>
    </row>
    <row r="44" spans="6:6" ht="39.75" customHeight="1">
      <c r="F44" s="259"/>
    </row>
    <row r="49" ht="39.75" customHeight="1"/>
  </sheetData>
  <mergeCells count="3">
    <mergeCell ref="C6:D6"/>
    <mergeCell ref="D10:D16"/>
    <mergeCell ref="D18:D24"/>
  </mergeCells>
  <hyperlinks>
    <hyperlink ref="G2" location="'Index '!A1" display="Return to index" xr:uid="{569C96B6-ABF1-49E6-A58D-B713D48DC803}"/>
  </hyperlinks>
  <pageMargins left="0.7" right="0.7" top="0.75" bottom="0.75" header="0.3" footer="0.3"/>
  <pageSetup paperSize="9" scale="67"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5DE9-AE26-4A58-9E75-3FA1A257B192}">
  <sheetPr>
    <pageSetUpPr fitToPage="1"/>
  </sheetPr>
  <dimension ref="A2:U82"/>
  <sheetViews>
    <sheetView zoomScale="90" zoomScaleNormal="90" workbookViewId="0"/>
  </sheetViews>
  <sheetFormatPr defaultColWidth="8.7109375" defaultRowHeight="12.75"/>
  <cols>
    <col min="1" max="1" width="8.7109375" style="82"/>
    <col min="2" max="2" width="31.5703125" style="82" customWidth="1"/>
    <col min="3" max="3" width="92.42578125" style="82" customWidth="1"/>
    <col min="4" max="4" width="21.5703125" style="82" customWidth="1"/>
    <col min="5" max="5" width="27" style="82" bestFit="1" customWidth="1"/>
    <col min="6" max="13" width="21.5703125" style="82" customWidth="1"/>
    <col min="14" max="14" width="23.5703125" style="82" customWidth="1"/>
    <col min="15" max="18" width="21" style="82" customWidth="1"/>
    <col min="19" max="19" width="17.42578125" style="82" bestFit="1" customWidth="1"/>
    <col min="20" max="16384" width="8.7109375" style="82"/>
  </cols>
  <sheetData>
    <row r="2" spans="2:19" ht="21">
      <c r="B2" s="116" t="s">
        <v>1635</v>
      </c>
      <c r="G2" s="289" t="s">
        <v>272</v>
      </c>
    </row>
    <row r="3" spans="2:19" ht="15">
      <c r="C3" s="80"/>
    </row>
    <row r="4" spans="2:19" ht="15">
      <c r="C4" s="80"/>
    </row>
    <row r="5" spans="2:19" ht="15">
      <c r="B5" s="930" t="s">
        <v>423</v>
      </c>
      <c r="C5" s="933" t="s">
        <v>1636</v>
      </c>
      <c r="D5" s="978" t="s">
        <v>1637</v>
      </c>
      <c r="E5" s="1194"/>
      <c r="F5" s="1194"/>
      <c r="G5" s="1194"/>
      <c r="H5" s="1177"/>
      <c r="I5" s="978" t="s">
        <v>1638</v>
      </c>
      <c r="J5" s="1194"/>
      <c r="K5" s="1177"/>
      <c r="L5" s="978" t="s">
        <v>1639</v>
      </c>
      <c r="M5" s="1177"/>
      <c r="N5" s="928" t="s">
        <v>1640</v>
      </c>
      <c r="O5" s="928" t="s">
        <v>1641</v>
      </c>
      <c r="P5" s="928" t="s">
        <v>1642</v>
      </c>
      <c r="Q5" s="928" t="s">
        <v>1643</v>
      </c>
      <c r="R5" s="928" t="s">
        <v>1644</v>
      </c>
      <c r="S5" s="928" t="s">
        <v>1645</v>
      </c>
    </row>
    <row r="6" spans="2:19" ht="135">
      <c r="B6" s="931"/>
      <c r="C6" s="935"/>
      <c r="D6" s="246"/>
      <c r="E6" s="715" t="s">
        <v>1646</v>
      </c>
      <c r="F6" s="715" t="s">
        <v>1647</v>
      </c>
      <c r="G6" s="716" t="s">
        <v>1648</v>
      </c>
      <c r="H6" s="716" t="s">
        <v>1219</v>
      </c>
      <c r="I6" s="247"/>
      <c r="J6" s="715" t="s">
        <v>1649</v>
      </c>
      <c r="K6" s="715" t="s">
        <v>1219</v>
      </c>
      <c r="L6" s="248"/>
      <c r="M6" s="815" t="s">
        <v>1650</v>
      </c>
      <c r="N6" s="929"/>
      <c r="O6" s="929"/>
      <c r="P6" s="929"/>
      <c r="Q6" s="929"/>
      <c r="R6" s="929"/>
      <c r="S6" s="929"/>
    </row>
    <row r="7" spans="2:19" ht="15">
      <c r="B7" s="249">
        <v>1</v>
      </c>
      <c r="C7" s="717" t="s">
        <v>1651</v>
      </c>
      <c r="D7" s="717"/>
      <c r="E7" s="717"/>
      <c r="F7" s="717"/>
      <c r="G7" s="717"/>
      <c r="H7" s="717"/>
      <c r="I7" s="717"/>
      <c r="J7" s="717"/>
      <c r="K7" s="717"/>
      <c r="L7" s="643"/>
      <c r="M7" s="643"/>
      <c r="N7" s="718"/>
      <c r="O7" s="718"/>
      <c r="P7" s="718"/>
      <c r="Q7" s="718"/>
      <c r="R7" s="718"/>
      <c r="S7" s="718"/>
    </row>
    <row r="8" spans="2:19" ht="15">
      <c r="B8" s="719">
        <v>2</v>
      </c>
      <c r="C8" s="720" t="s">
        <v>1652</v>
      </c>
      <c r="D8" s="417">
        <v>1324</v>
      </c>
      <c r="E8" s="417">
        <v>0</v>
      </c>
      <c r="F8" s="417">
        <v>0</v>
      </c>
      <c r="G8" s="417">
        <v>447</v>
      </c>
      <c r="H8" s="417">
        <v>173</v>
      </c>
      <c r="I8" s="417">
        <v>-260</v>
      </c>
      <c r="J8" s="417">
        <v>-13</v>
      </c>
      <c r="K8" s="417">
        <v>-215</v>
      </c>
      <c r="L8" s="417">
        <v>31500</v>
      </c>
      <c r="M8" s="417">
        <v>0</v>
      </c>
      <c r="N8" s="417">
        <v>0</v>
      </c>
      <c r="O8" s="417">
        <v>545</v>
      </c>
      <c r="P8" s="417">
        <v>55</v>
      </c>
      <c r="Q8" s="417">
        <v>334</v>
      </c>
      <c r="R8" s="417">
        <v>390</v>
      </c>
      <c r="S8" s="417">
        <v>14</v>
      </c>
    </row>
    <row r="9" spans="2:19" ht="15">
      <c r="B9" s="719">
        <v>3</v>
      </c>
      <c r="C9" s="720" t="s">
        <v>1653</v>
      </c>
      <c r="D9" s="417">
        <v>24</v>
      </c>
      <c r="E9" s="417">
        <v>0</v>
      </c>
      <c r="F9" s="417">
        <v>0</v>
      </c>
      <c r="G9" s="417">
        <v>4</v>
      </c>
      <c r="H9" s="417">
        <v>0</v>
      </c>
      <c r="I9" s="417">
        <v>0</v>
      </c>
      <c r="J9" s="417">
        <v>0</v>
      </c>
      <c r="K9" s="417">
        <v>0</v>
      </c>
      <c r="L9" s="417">
        <v>755</v>
      </c>
      <c r="M9" s="417">
        <v>0</v>
      </c>
      <c r="N9" s="417">
        <v>0</v>
      </c>
      <c r="O9" s="417">
        <v>5</v>
      </c>
      <c r="P9" s="417">
        <v>0</v>
      </c>
      <c r="Q9" s="417">
        <v>0</v>
      </c>
      <c r="R9" s="417">
        <v>19</v>
      </c>
      <c r="S9" s="417">
        <v>2</v>
      </c>
    </row>
    <row r="10" spans="2:19" ht="15">
      <c r="B10" s="719">
        <v>4</v>
      </c>
      <c r="C10" s="721" t="s">
        <v>1654</v>
      </c>
      <c r="D10" s="417">
        <v>0</v>
      </c>
      <c r="E10" s="417">
        <v>0</v>
      </c>
      <c r="F10" s="417">
        <v>0</v>
      </c>
      <c r="G10" s="417">
        <v>0</v>
      </c>
      <c r="H10" s="417">
        <v>0</v>
      </c>
      <c r="I10" s="417">
        <v>0</v>
      </c>
      <c r="J10" s="417">
        <v>0</v>
      </c>
      <c r="K10" s="417">
        <v>0</v>
      </c>
      <c r="L10" s="417">
        <v>0</v>
      </c>
      <c r="M10" s="417">
        <v>0</v>
      </c>
      <c r="N10" s="417">
        <v>0</v>
      </c>
      <c r="O10" s="417">
        <v>0</v>
      </c>
      <c r="P10" s="417">
        <v>0</v>
      </c>
      <c r="Q10" s="417">
        <v>0</v>
      </c>
      <c r="R10" s="417">
        <v>0</v>
      </c>
      <c r="S10" s="417">
        <v>0</v>
      </c>
    </row>
    <row r="11" spans="2:19" ht="15">
      <c r="B11" s="719">
        <v>5</v>
      </c>
      <c r="C11" s="721" t="s">
        <v>1655</v>
      </c>
      <c r="D11" s="417">
        <v>0</v>
      </c>
      <c r="E11" s="417">
        <v>0</v>
      </c>
      <c r="F11" s="417">
        <v>0</v>
      </c>
      <c r="G11" s="417">
        <v>0</v>
      </c>
      <c r="H11" s="417">
        <v>0</v>
      </c>
      <c r="I11" s="417">
        <v>0</v>
      </c>
      <c r="J11" s="417">
        <v>0</v>
      </c>
      <c r="K11" s="417">
        <v>0</v>
      </c>
      <c r="L11" s="417">
        <v>0</v>
      </c>
      <c r="M11" s="417">
        <v>0</v>
      </c>
      <c r="N11" s="417">
        <v>0</v>
      </c>
      <c r="O11" s="417">
        <v>0</v>
      </c>
      <c r="P11" s="417">
        <v>0</v>
      </c>
      <c r="Q11" s="417">
        <v>0</v>
      </c>
      <c r="R11" s="417">
        <v>0</v>
      </c>
      <c r="S11" s="417">
        <v>0</v>
      </c>
    </row>
    <row r="12" spans="2:19" ht="15">
      <c r="B12" s="719">
        <v>6</v>
      </c>
      <c r="C12" s="721" t="s">
        <v>1656</v>
      </c>
      <c r="D12" s="417">
        <v>0</v>
      </c>
      <c r="E12" s="417">
        <v>0</v>
      </c>
      <c r="F12" s="417">
        <v>0</v>
      </c>
      <c r="G12" s="417">
        <v>0</v>
      </c>
      <c r="H12" s="417">
        <v>0</v>
      </c>
      <c r="I12" s="417">
        <v>0</v>
      </c>
      <c r="J12" s="417">
        <v>0</v>
      </c>
      <c r="K12" s="417">
        <v>0</v>
      </c>
      <c r="L12" s="417">
        <v>0</v>
      </c>
      <c r="M12" s="417">
        <v>0</v>
      </c>
      <c r="N12" s="417">
        <v>0</v>
      </c>
      <c r="O12" s="417">
        <v>0</v>
      </c>
      <c r="P12" s="417">
        <v>0</v>
      </c>
      <c r="Q12" s="417">
        <v>0</v>
      </c>
      <c r="R12" s="417">
        <v>0</v>
      </c>
      <c r="S12" s="417">
        <v>0</v>
      </c>
    </row>
    <row r="13" spans="2:19" ht="15">
      <c r="B13" s="719">
        <v>7</v>
      </c>
      <c r="C13" s="721" t="s">
        <v>1657</v>
      </c>
      <c r="D13" s="417">
        <v>24</v>
      </c>
      <c r="E13" s="417">
        <v>0</v>
      </c>
      <c r="F13" s="417">
        <v>0</v>
      </c>
      <c r="G13" s="417">
        <v>4</v>
      </c>
      <c r="H13" s="417">
        <v>0</v>
      </c>
      <c r="I13" s="417">
        <v>0</v>
      </c>
      <c r="J13" s="417">
        <v>0</v>
      </c>
      <c r="K13" s="417">
        <v>0</v>
      </c>
      <c r="L13" s="417">
        <v>755</v>
      </c>
      <c r="M13" s="417">
        <v>0</v>
      </c>
      <c r="N13" s="417">
        <v>0</v>
      </c>
      <c r="O13" s="417">
        <v>5</v>
      </c>
      <c r="P13" s="417">
        <v>0</v>
      </c>
      <c r="Q13" s="417">
        <v>0</v>
      </c>
      <c r="R13" s="417">
        <v>19</v>
      </c>
      <c r="S13" s="417">
        <v>2</v>
      </c>
    </row>
    <row r="14" spans="2:19" ht="15">
      <c r="B14" s="719">
        <v>8</v>
      </c>
      <c r="C14" s="721" t="s">
        <v>1658</v>
      </c>
      <c r="D14" s="417">
        <v>0</v>
      </c>
      <c r="E14" s="417">
        <v>0</v>
      </c>
      <c r="F14" s="417">
        <v>0</v>
      </c>
      <c r="G14" s="417">
        <v>0</v>
      </c>
      <c r="H14" s="417">
        <v>0</v>
      </c>
      <c r="I14" s="417">
        <v>0</v>
      </c>
      <c r="J14" s="417">
        <v>0</v>
      </c>
      <c r="K14" s="417">
        <v>0</v>
      </c>
      <c r="L14" s="417">
        <v>0</v>
      </c>
      <c r="M14" s="417">
        <v>0</v>
      </c>
      <c r="N14" s="417">
        <v>0</v>
      </c>
      <c r="O14" s="417">
        <v>0</v>
      </c>
      <c r="P14" s="417">
        <v>0</v>
      </c>
      <c r="Q14" s="417">
        <v>0</v>
      </c>
      <c r="R14" s="417">
        <v>0</v>
      </c>
      <c r="S14" s="417">
        <v>0</v>
      </c>
    </row>
    <row r="15" spans="2:19" ht="15">
      <c r="B15" s="719">
        <v>9</v>
      </c>
      <c r="C15" s="720" t="s">
        <v>1659</v>
      </c>
      <c r="D15" s="417">
        <v>1054</v>
      </c>
      <c r="E15" s="417">
        <v>0</v>
      </c>
      <c r="F15" s="417">
        <v>0</v>
      </c>
      <c r="G15" s="417">
        <v>204</v>
      </c>
      <c r="H15" s="417">
        <v>79</v>
      </c>
      <c r="I15" s="417">
        <v>-65</v>
      </c>
      <c r="J15" s="417">
        <v>-6</v>
      </c>
      <c r="K15" s="417">
        <v>-43</v>
      </c>
      <c r="L15" s="417">
        <v>9137</v>
      </c>
      <c r="M15" s="417">
        <v>845</v>
      </c>
      <c r="N15" s="417">
        <v>13</v>
      </c>
      <c r="O15" s="417">
        <v>652</v>
      </c>
      <c r="P15" s="417">
        <v>33</v>
      </c>
      <c r="Q15" s="417">
        <v>11</v>
      </c>
      <c r="R15" s="417">
        <v>358</v>
      </c>
      <c r="S15" s="417">
        <v>1</v>
      </c>
    </row>
    <row r="16" spans="2:19" ht="15">
      <c r="B16" s="719">
        <v>10</v>
      </c>
      <c r="C16" s="721" t="s">
        <v>1660</v>
      </c>
      <c r="D16" s="417">
        <v>53</v>
      </c>
      <c r="E16" s="417">
        <v>0</v>
      </c>
      <c r="F16" s="417">
        <v>0</v>
      </c>
      <c r="G16" s="417">
        <v>10</v>
      </c>
      <c r="H16" s="417">
        <v>4</v>
      </c>
      <c r="I16" s="417">
        <v>-1</v>
      </c>
      <c r="J16" s="417">
        <v>0</v>
      </c>
      <c r="K16" s="417">
        <v>0</v>
      </c>
      <c r="L16" s="417">
        <v>519</v>
      </c>
      <c r="M16" s="417">
        <v>0</v>
      </c>
      <c r="N16" s="417">
        <v>0</v>
      </c>
      <c r="O16" s="417">
        <v>27</v>
      </c>
      <c r="P16" s="417">
        <v>1</v>
      </c>
      <c r="Q16" s="417">
        <v>0</v>
      </c>
      <c r="R16" s="417">
        <v>24</v>
      </c>
      <c r="S16" s="417">
        <v>1</v>
      </c>
    </row>
    <row r="17" spans="2:19" ht="15">
      <c r="B17" s="719">
        <v>11</v>
      </c>
      <c r="C17" s="721" t="s">
        <v>1661</v>
      </c>
      <c r="D17" s="417">
        <v>2</v>
      </c>
      <c r="E17" s="417">
        <v>0</v>
      </c>
      <c r="F17" s="417">
        <v>0</v>
      </c>
      <c r="G17" s="417">
        <v>1</v>
      </c>
      <c r="H17" s="417">
        <v>0</v>
      </c>
      <c r="I17" s="417">
        <v>0</v>
      </c>
      <c r="J17" s="417">
        <v>0</v>
      </c>
      <c r="K17" s="417">
        <v>0</v>
      </c>
      <c r="L17" s="417">
        <v>9</v>
      </c>
      <c r="M17" s="417">
        <v>0</v>
      </c>
      <c r="N17" s="417">
        <v>0</v>
      </c>
      <c r="O17" s="417">
        <v>1</v>
      </c>
      <c r="P17" s="417">
        <v>0</v>
      </c>
      <c r="Q17" s="417">
        <v>0</v>
      </c>
      <c r="R17" s="417">
        <v>0</v>
      </c>
      <c r="S17" s="417">
        <v>1</v>
      </c>
    </row>
    <row r="18" spans="2:19" ht="15">
      <c r="B18" s="719">
        <v>12</v>
      </c>
      <c r="C18" s="721" t="s">
        <v>1662</v>
      </c>
      <c r="D18" s="417">
        <v>0</v>
      </c>
      <c r="E18" s="417">
        <v>0</v>
      </c>
      <c r="F18" s="417">
        <v>0</v>
      </c>
      <c r="G18" s="417">
        <v>0</v>
      </c>
      <c r="H18" s="417">
        <v>0</v>
      </c>
      <c r="I18" s="417">
        <v>0</v>
      </c>
      <c r="J18" s="417">
        <v>0</v>
      </c>
      <c r="K18" s="417">
        <v>0</v>
      </c>
      <c r="L18" s="417">
        <v>0</v>
      </c>
      <c r="M18" s="417">
        <v>0</v>
      </c>
      <c r="N18" s="417">
        <v>0</v>
      </c>
      <c r="O18" s="417">
        <v>0</v>
      </c>
      <c r="P18" s="417">
        <v>0</v>
      </c>
      <c r="Q18" s="417">
        <v>0</v>
      </c>
      <c r="R18" s="417">
        <v>0</v>
      </c>
      <c r="S18" s="417">
        <v>0</v>
      </c>
    </row>
    <row r="19" spans="2:19" ht="15">
      <c r="B19" s="719">
        <v>13</v>
      </c>
      <c r="C19" s="721" t="s">
        <v>1663</v>
      </c>
      <c r="D19" s="417">
        <v>5</v>
      </c>
      <c r="E19" s="417">
        <v>0</v>
      </c>
      <c r="F19" s="417">
        <v>0</v>
      </c>
      <c r="G19" s="417">
        <v>0</v>
      </c>
      <c r="H19" s="417">
        <v>2</v>
      </c>
      <c r="I19" s="417">
        <v>-1</v>
      </c>
      <c r="J19" s="417">
        <v>0</v>
      </c>
      <c r="K19" s="417">
        <v>-1</v>
      </c>
      <c r="L19" s="417">
        <v>12</v>
      </c>
      <c r="M19" s="417">
        <v>0</v>
      </c>
      <c r="N19" s="417">
        <v>0</v>
      </c>
      <c r="O19" s="417">
        <v>2</v>
      </c>
      <c r="P19" s="417">
        <v>0</v>
      </c>
      <c r="Q19" s="417">
        <v>0</v>
      </c>
      <c r="R19" s="417">
        <v>3</v>
      </c>
      <c r="S19" s="417">
        <v>0</v>
      </c>
    </row>
    <row r="20" spans="2:19" ht="15">
      <c r="B20" s="719">
        <v>14</v>
      </c>
      <c r="C20" s="721" t="s">
        <v>1664</v>
      </c>
      <c r="D20" s="417">
        <v>24</v>
      </c>
      <c r="E20" s="417">
        <v>0</v>
      </c>
      <c r="F20" s="417">
        <v>0</v>
      </c>
      <c r="G20" s="417">
        <v>1</v>
      </c>
      <c r="H20" s="417">
        <v>0</v>
      </c>
      <c r="I20" s="417">
        <v>0</v>
      </c>
      <c r="J20" s="417">
        <v>0</v>
      </c>
      <c r="K20" s="417">
        <v>0</v>
      </c>
      <c r="L20" s="417">
        <v>574</v>
      </c>
      <c r="M20" s="417">
        <v>510</v>
      </c>
      <c r="N20" s="417">
        <v>91.67</v>
      </c>
      <c r="O20" s="417">
        <v>23</v>
      </c>
      <c r="P20" s="417">
        <v>0</v>
      </c>
      <c r="Q20" s="417">
        <v>0</v>
      </c>
      <c r="R20" s="417">
        <v>1</v>
      </c>
      <c r="S20" s="417">
        <v>1</v>
      </c>
    </row>
    <row r="21" spans="2:19" ht="15">
      <c r="B21" s="719">
        <v>15</v>
      </c>
      <c r="C21" s="721" t="s">
        <v>1665</v>
      </c>
      <c r="D21" s="417">
        <v>0</v>
      </c>
      <c r="E21" s="417">
        <v>0</v>
      </c>
      <c r="F21" s="417">
        <v>0</v>
      </c>
      <c r="G21" s="417">
        <v>0</v>
      </c>
      <c r="H21" s="417">
        <v>0</v>
      </c>
      <c r="I21" s="417">
        <v>0</v>
      </c>
      <c r="J21" s="417">
        <v>0</v>
      </c>
      <c r="K21" s="417">
        <v>0</v>
      </c>
      <c r="L21" s="417">
        <v>0</v>
      </c>
      <c r="M21" s="417">
        <v>0</v>
      </c>
      <c r="N21" s="417">
        <v>0</v>
      </c>
      <c r="O21" s="417">
        <v>0</v>
      </c>
      <c r="P21" s="417">
        <v>0</v>
      </c>
      <c r="Q21" s="417">
        <v>0</v>
      </c>
      <c r="R21" s="417">
        <v>0</v>
      </c>
      <c r="S21" s="417">
        <v>0</v>
      </c>
    </row>
    <row r="22" spans="2:19" ht="15">
      <c r="B22" s="719">
        <v>16</v>
      </c>
      <c r="C22" s="721" t="s">
        <v>1666</v>
      </c>
      <c r="D22" s="417">
        <v>52</v>
      </c>
      <c r="E22" s="417">
        <v>0</v>
      </c>
      <c r="F22" s="417">
        <v>0</v>
      </c>
      <c r="G22" s="417">
        <v>5</v>
      </c>
      <c r="H22" s="417">
        <v>0</v>
      </c>
      <c r="I22" s="417">
        <v>0</v>
      </c>
      <c r="J22" s="417">
        <v>0</v>
      </c>
      <c r="K22" s="417">
        <v>0</v>
      </c>
      <c r="L22" s="417">
        <v>770</v>
      </c>
      <c r="M22" s="417">
        <v>104</v>
      </c>
      <c r="N22" s="417">
        <v>23.08</v>
      </c>
      <c r="O22" s="417">
        <v>41</v>
      </c>
      <c r="P22" s="417">
        <v>3</v>
      </c>
      <c r="Q22" s="417">
        <v>0</v>
      </c>
      <c r="R22" s="417">
        <v>8</v>
      </c>
      <c r="S22" s="417">
        <v>0</v>
      </c>
    </row>
    <row r="23" spans="2:19" ht="15">
      <c r="B23" s="719">
        <v>17</v>
      </c>
      <c r="C23" s="721" t="s">
        <v>1667</v>
      </c>
      <c r="D23" s="417">
        <v>1</v>
      </c>
      <c r="E23" s="417">
        <v>0</v>
      </c>
      <c r="F23" s="417">
        <v>0</v>
      </c>
      <c r="G23" s="417">
        <v>0</v>
      </c>
      <c r="H23" s="417">
        <v>1</v>
      </c>
      <c r="I23" s="417">
        <v>0</v>
      </c>
      <c r="J23" s="417">
        <v>0</v>
      </c>
      <c r="K23" s="417">
        <v>0</v>
      </c>
      <c r="L23" s="417">
        <v>13</v>
      </c>
      <c r="M23" s="417">
        <v>0</v>
      </c>
      <c r="N23" s="417">
        <v>0</v>
      </c>
      <c r="O23" s="417">
        <v>0</v>
      </c>
      <c r="P23" s="417">
        <v>0</v>
      </c>
      <c r="Q23" s="417">
        <v>0</v>
      </c>
      <c r="R23" s="417">
        <v>1</v>
      </c>
      <c r="S23" s="417">
        <v>0</v>
      </c>
    </row>
    <row r="24" spans="2:19" ht="15">
      <c r="B24" s="719">
        <v>18</v>
      </c>
      <c r="C24" s="721" t="s">
        <v>1668</v>
      </c>
      <c r="D24" s="417">
        <v>12</v>
      </c>
      <c r="E24" s="417">
        <v>0</v>
      </c>
      <c r="F24" s="417">
        <v>0</v>
      </c>
      <c r="G24" s="417">
        <v>4</v>
      </c>
      <c r="H24" s="417">
        <v>0</v>
      </c>
      <c r="I24" s="417">
        <v>0</v>
      </c>
      <c r="J24" s="417">
        <v>0</v>
      </c>
      <c r="K24" s="417">
        <v>0</v>
      </c>
      <c r="L24" s="417">
        <v>27</v>
      </c>
      <c r="M24" s="417">
        <v>0</v>
      </c>
      <c r="N24" s="417">
        <v>0</v>
      </c>
      <c r="O24" s="417">
        <v>9</v>
      </c>
      <c r="P24" s="417">
        <v>0</v>
      </c>
      <c r="Q24" s="417">
        <v>0</v>
      </c>
      <c r="R24" s="417">
        <v>3</v>
      </c>
      <c r="S24" s="417">
        <v>0</v>
      </c>
    </row>
    <row r="25" spans="2:19" ht="15">
      <c r="B25" s="719">
        <v>19</v>
      </c>
      <c r="C25" s="721" t="s">
        <v>1669</v>
      </c>
      <c r="D25" s="417">
        <v>0</v>
      </c>
      <c r="E25" s="417">
        <v>0</v>
      </c>
      <c r="F25" s="417">
        <v>0</v>
      </c>
      <c r="G25" s="417">
        <v>0</v>
      </c>
      <c r="H25" s="417">
        <v>0</v>
      </c>
      <c r="I25" s="417">
        <v>0</v>
      </c>
      <c r="J25" s="417">
        <v>0</v>
      </c>
      <c r="K25" s="417">
        <v>0</v>
      </c>
      <c r="L25" s="417">
        <v>0</v>
      </c>
      <c r="M25" s="417">
        <v>0</v>
      </c>
      <c r="N25" s="417">
        <v>0</v>
      </c>
      <c r="O25" s="417">
        <v>0</v>
      </c>
      <c r="P25" s="417">
        <v>0</v>
      </c>
      <c r="Q25" s="417">
        <v>0</v>
      </c>
      <c r="R25" s="417">
        <v>0</v>
      </c>
      <c r="S25" s="417">
        <v>0</v>
      </c>
    </row>
    <row r="26" spans="2:19" ht="15">
      <c r="B26" s="719">
        <v>20</v>
      </c>
      <c r="C26" s="721" t="s">
        <v>1670</v>
      </c>
      <c r="D26" s="417">
        <v>8</v>
      </c>
      <c r="E26" s="417">
        <v>0</v>
      </c>
      <c r="F26" s="417">
        <v>0</v>
      </c>
      <c r="G26" s="417">
        <v>0</v>
      </c>
      <c r="H26" s="417">
        <v>0</v>
      </c>
      <c r="I26" s="417">
        <v>0</v>
      </c>
      <c r="J26" s="417">
        <v>0</v>
      </c>
      <c r="K26" s="417">
        <v>0</v>
      </c>
      <c r="L26" s="417">
        <v>35</v>
      </c>
      <c r="M26" s="417">
        <v>0</v>
      </c>
      <c r="N26" s="417">
        <v>0</v>
      </c>
      <c r="O26" s="417">
        <v>2</v>
      </c>
      <c r="P26" s="417">
        <v>2</v>
      </c>
      <c r="Q26" s="417">
        <v>0</v>
      </c>
      <c r="R26" s="417">
        <v>3</v>
      </c>
      <c r="S26" s="417">
        <v>4</v>
      </c>
    </row>
    <row r="27" spans="2:19" ht="15">
      <c r="B27" s="719">
        <v>21</v>
      </c>
      <c r="C27" s="721" t="s">
        <v>1671</v>
      </c>
      <c r="D27" s="417">
        <v>0</v>
      </c>
      <c r="E27" s="417">
        <v>0</v>
      </c>
      <c r="F27" s="417">
        <v>0</v>
      </c>
      <c r="G27" s="417">
        <v>0</v>
      </c>
      <c r="H27" s="417">
        <v>0</v>
      </c>
      <c r="I27" s="417">
        <v>0</v>
      </c>
      <c r="J27" s="417">
        <v>0</v>
      </c>
      <c r="K27" s="417">
        <v>0</v>
      </c>
      <c r="L27" s="417">
        <v>0</v>
      </c>
      <c r="M27" s="417">
        <v>0</v>
      </c>
      <c r="N27" s="417">
        <v>0</v>
      </c>
      <c r="O27" s="417">
        <v>0</v>
      </c>
      <c r="P27" s="417">
        <v>0</v>
      </c>
      <c r="Q27" s="417">
        <v>0</v>
      </c>
      <c r="R27" s="417">
        <v>0</v>
      </c>
      <c r="S27" s="417">
        <v>0</v>
      </c>
    </row>
    <row r="28" spans="2:19" ht="15">
      <c r="B28" s="719">
        <v>22</v>
      </c>
      <c r="C28" s="721" t="s">
        <v>1672</v>
      </c>
      <c r="D28" s="417">
        <v>58</v>
      </c>
      <c r="E28" s="417">
        <v>0</v>
      </c>
      <c r="F28" s="417">
        <v>0</v>
      </c>
      <c r="G28" s="417">
        <v>12</v>
      </c>
      <c r="H28" s="417">
        <v>2</v>
      </c>
      <c r="I28" s="417">
        <v>0</v>
      </c>
      <c r="J28" s="417">
        <v>0</v>
      </c>
      <c r="K28" s="417">
        <v>0</v>
      </c>
      <c r="L28" s="417">
        <v>156</v>
      </c>
      <c r="M28" s="417">
        <v>0</v>
      </c>
      <c r="N28" s="417">
        <v>0</v>
      </c>
      <c r="O28" s="417">
        <v>43</v>
      </c>
      <c r="P28" s="417">
        <v>4</v>
      </c>
      <c r="Q28" s="417">
        <v>0</v>
      </c>
      <c r="R28" s="417">
        <v>12</v>
      </c>
      <c r="S28" s="417">
        <v>1</v>
      </c>
    </row>
    <row r="29" spans="2:19" ht="15">
      <c r="B29" s="719">
        <v>23</v>
      </c>
      <c r="C29" s="721" t="s">
        <v>1673</v>
      </c>
      <c r="D29" s="417">
        <v>24</v>
      </c>
      <c r="E29" s="417">
        <v>0</v>
      </c>
      <c r="F29" s="417">
        <v>0</v>
      </c>
      <c r="G29" s="417">
        <v>5</v>
      </c>
      <c r="H29" s="417">
        <v>0</v>
      </c>
      <c r="I29" s="417">
        <v>0</v>
      </c>
      <c r="J29" s="417">
        <v>0</v>
      </c>
      <c r="K29" s="417">
        <v>0</v>
      </c>
      <c r="L29" s="417">
        <v>2209</v>
      </c>
      <c r="M29" s="417">
        <v>8</v>
      </c>
      <c r="N29" s="417">
        <v>0</v>
      </c>
      <c r="O29" s="417">
        <v>15</v>
      </c>
      <c r="P29" s="417">
        <v>0</v>
      </c>
      <c r="Q29" s="417">
        <v>1</v>
      </c>
      <c r="R29" s="417">
        <v>8</v>
      </c>
      <c r="S29" s="417">
        <v>1</v>
      </c>
    </row>
    <row r="30" spans="2:19" ht="15">
      <c r="B30" s="719">
        <v>24</v>
      </c>
      <c r="C30" s="721" t="s">
        <v>1674</v>
      </c>
      <c r="D30" s="417">
        <v>2</v>
      </c>
      <c r="E30" s="417">
        <v>0</v>
      </c>
      <c r="F30" s="417">
        <v>0</v>
      </c>
      <c r="G30" s="417">
        <v>1</v>
      </c>
      <c r="H30" s="417">
        <v>0</v>
      </c>
      <c r="I30" s="417">
        <v>0</v>
      </c>
      <c r="J30" s="417">
        <v>0</v>
      </c>
      <c r="K30" s="417">
        <v>0</v>
      </c>
      <c r="L30" s="417">
        <v>18</v>
      </c>
      <c r="M30" s="417">
        <v>0</v>
      </c>
      <c r="N30" s="417">
        <v>0</v>
      </c>
      <c r="O30" s="417">
        <v>0</v>
      </c>
      <c r="P30" s="417">
        <v>0</v>
      </c>
      <c r="Q30" s="417">
        <v>0</v>
      </c>
      <c r="R30" s="417">
        <v>2</v>
      </c>
      <c r="S30" s="417">
        <v>0</v>
      </c>
    </row>
    <row r="31" spans="2:19" ht="15">
      <c r="B31" s="719">
        <v>25</v>
      </c>
      <c r="C31" s="721" t="s">
        <v>1675</v>
      </c>
      <c r="D31" s="417">
        <v>278</v>
      </c>
      <c r="E31" s="417">
        <v>0</v>
      </c>
      <c r="F31" s="417">
        <v>0</v>
      </c>
      <c r="G31" s="417">
        <v>48</v>
      </c>
      <c r="H31" s="417">
        <v>11</v>
      </c>
      <c r="I31" s="417">
        <v>-7</v>
      </c>
      <c r="J31" s="417">
        <v>-1</v>
      </c>
      <c r="K31" s="417">
        <v>-5</v>
      </c>
      <c r="L31" s="417">
        <v>3332</v>
      </c>
      <c r="M31" s="417">
        <v>5</v>
      </c>
      <c r="N31" s="417">
        <v>30.22</v>
      </c>
      <c r="O31" s="417">
        <v>218</v>
      </c>
      <c r="P31" s="417">
        <v>8</v>
      </c>
      <c r="Q31" s="417">
        <v>1</v>
      </c>
      <c r="R31" s="417">
        <v>51</v>
      </c>
      <c r="S31" s="417">
        <v>0</v>
      </c>
    </row>
    <row r="32" spans="2:19" ht="15">
      <c r="B32" s="719">
        <v>26</v>
      </c>
      <c r="C32" s="721" t="s">
        <v>1676</v>
      </c>
      <c r="D32" s="417">
        <v>19</v>
      </c>
      <c r="E32" s="417">
        <v>0</v>
      </c>
      <c r="F32" s="417">
        <v>0</v>
      </c>
      <c r="G32" s="417">
        <v>3</v>
      </c>
      <c r="H32" s="417">
        <v>3</v>
      </c>
      <c r="I32" s="417">
        <v>-1</v>
      </c>
      <c r="J32" s="417">
        <v>0</v>
      </c>
      <c r="K32" s="417">
        <v>-1</v>
      </c>
      <c r="L32" s="417">
        <v>8</v>
      </c>
      <c r="M32" s="417">
        <v>0</v>
      </c>
      <c r="N32" s="417">
        <v>0</v>
      </c>
      <c r="O32" s="417">
        <v>16</v>
      </c>
      <c r="P32" s="417">
        <v>0</v>
      </c>
      <c r="Q32" s="417">
        <v>0</v>
      </c>
      <c r="R32" s="417">
        <v>3</v>
      </c>
      <c r="S32" s="417">
        <v>0</v>
      </c>
    </row>
    <row r="33" spans="2:19" ht="15">
      <c r="B33" s="719">
        <v>27</v>
      </c>
      <c r="C33" s="721" t="s">
        <v>1677</v>
      </c>
      <c r="D33" s="417">
        <v>75</v>
      </c>
      <c r="E33" s="417">
        <v>0</v>
      </c>
      <c r="F33" s="417">
        <v>0</v>
      </c>
      <c r="G33" s="417">
        <v>37</v>
      </c>
      <c r="H33" s="417">
        <v>3</v>
      </c>
      <c r="I33" s="417">
        <v>-23</v>
      </c>
      <c r="J33" s="417">
        <v>-1</v>
      </c>
      <c r="K33" s="417">
        <v>-8</v>
      </c>
      <c r="L33" s="417">
        <v>93</v>
      </c>
      <c r="M33" s="417">
        <v>0</v>
      </c>
      <c r="N33" s="417">
        <v>0</v>
      </c>
      <c r="O33" s="417">
        <v>31</v>
      </c>
      <c r="P33" s="417">
        <v>3</v>
      </c>
      <c r="Q33" s="417">
        <v>0</v>
      </c>
      <c r="R33" s="417">
        <v>42</v>
      </c>
      <c r="S33" s="417">
        <v>1</v>
      </c>
    </row>
    <row r="34" spans="2:19" ht="15">
      <c r="B34" s="719">
        <v>28</v>
      </c>
      <c r="C34" s="721" t="s">
        <v>1678</v>
      </c>
      <c r="D34" s="417">
        <v>169</v>
      </c>
      <c r="E34" s="417">
        <v>0</v>
      </c>
      <c r="F34" s="417">
        <v>0</v>
      </c>
      <c r="G34" s="417">
        <v>53</v>
      </c>
      <c r="H34" s="417">
        <v>12</v>
      </c>
      <c r="I34" s="417">
        <v>-11</v>
      </c>
      <c r="J34" s="417">
        <v>-3</v>
      </c>
      <c r="K34" s="417">
        <v>-8</v>
      </c>
      <c r="L34" s="417">
        <v>169</v>
      </c>
      <c r="M34" s="417">
        <v>58</v>
      </c>
      <c r="N34" s="417">
        <v>1.78</v>
      </c>
      <c r="O34" s="417">
        <v>115</v>
      </c>
      <c r="P34" s="417">
        <v>2</v>
      </c>
      <c r="Q34" s="417">
        <v>2</v>
      </c>
      <c r="R34" s="417">
        <v>49</v>
      </c>
      <c r="S34" s="417">
        <v>1</v>
      </c>
    </row>
    <row r="35" spans="2:19" ht="15">
      <c r="B35" s="719">
        <v>29</v>
      </c>
      <c r="C35" s="721" t="s">
        <v>1679</v>
      </c>
      <c r="D35" s="417">
        <v>134</v>
      </c>
      <c r="E35" s="417">
        <v>0</v>
      </c>
      <c r="F35" s="417">
        <v>0</v>
      </c>
      <c r="G35" s="417">
        <v>1</v>
      </c>
      <c r="H35" s="417">
        <v>15</v>
      </c>
      <c r="I35" s="417">
        <v>-10</v>
      </c>
      <c r="J35" s="417">
        <v>0</v>
      </c>
      <c r="K35" s="417">
        <v>-10</v>
      </c>
      <c r="L35" s="417">
        <v>633</v>
      </c>
      <c r="M35" s="417">
        <v>161</v>
      </c>
      <c r="N35" s="417">
        <v>11.19</v>
      </c>
      <c r="O35" s="417">
        <v>28</v>
      </c>
      <c r="P35" s="417">
        <v>0</v>
      </c>
      <c r="Q35" s="417">
        <v>0</v>
      </c>
      <c r="R35" s="417">
        <v>106</v>
      </c>
      <c r="S35" s="417">
        <v>0</v>
      </c>
    </row>
    <row r="36" spans="2:19" ht="15">
      <c r="B36" s="719">
        <v>30</v>
      </c>
      <c r="C36" s="721" t="s">
        <v>1680</v>
      </c>
      <c r="D36" s="417">
        <v>2</v>
      </c>
      <c r="E36" s="417">
        <v>0</v>
      </c>
      <c r="F36" s="417">
        <v>0</v>
      </c>
      <c r="G36" s="417">
        <v>0</v>
      </c>
      <c r="H36" s="417">
        <v>1</v>
      </c>
      <c r="I36" s="417">
        <v>0</v>
      </c>
      <c r="J36" s="417">
        <v>0</v>
      </c>
      <c r="K36" s="417">
        <v>0</v>
      </c>
      <c r="L36" s="417">
        <v>2</v>
      </c>
      <c r="M36" s="417">
        <v>0</v>
      </c>
      <c r="N36" s="417">
        <v>0</v>
      </c>
      <c r="O36" s="417">
        <v>1</v>
      </c>
      <c r="P36" s="417">
        <v>0</v>
      </c>
      <c r="Q36" s="417">
        <v>0</v>
      </c>
      <c r="R36" s="417">
        <v>0</v>
      </c>
      <c r="S36" s="417">
        <v>0</v>
      </c>
    </row>
    <row r="37" spans="2:19" ht="15">
      <c r="B37" s="719">
        <v>31</v>
      </c>
      <c r="C37" s="721" t="s">
        <v>1681</v>
      </c>
      <c r="D37" s="417">
        <v>27</v>
      </c>
      <c r="E37" s="417">
        <v>0</v>
      </c>
      <c r="F37" s="417">
        <v>0</v>
      </c>
      <c r="G37" s="417">
        <v>4</v>
      </c>
      <c r="H37" s="417">
        <v>2</v>
      </c>
      <c r="I37" s="417">
        <v>0</v>
      </c>
      <c r="J37" s="417">
        <v>0</v>
      </c>
      <c r="K37" s="417">
        <v>0</v>
      </c>
      <c r="L37" s="417">
        <v>65</v>
      </c>
      <c r="M37" s="417">
        <v>0</v>
      </c>
      <c r="N37" s="417">
        <v>0</v>
      </c>
      <c r="O37" s="417">
        <v>12</v>
      </c>
      <c r="P37" s="417">
        <v>0</v>
      </c>
      <c r="Q37" s="417">
        <v>6</v>
      </c>
      <c r="R37" s="417">
        <v>9</v>
      </c>
      <c r="S37" s="417">
        <v>8</v>
      </c>
    </row>
    <row r="38" spans="2:19" ht="15">
      <c r="B38" s="719">
        <v>32</v>
      </c>
      <c r="C38" s="721" t="s">
        <v>1682</v>
      </c>
      <c r="D38" s="417">
        <v>12</v>
      </c>
      <c r="E38" s="417">
        <v>0</v>
      </c>
      <c r="F38" s="417">
        <v>0</v>
      </c>
      <c r="G38" s="417">
        <v>1</v>
      </c>
      <c r="H38" s="417">
        <v>0</v>
      </c>
      <c r="I38" s="417">
        <v>0</v>
      </c>
      <c r="J38" s="417">
        <v>0</v>
      </c>
      <c r="K38" s="417">
        <v>0</v>
      </c>
      <c r="L38" s="417">
        <v>9</v>
      </c>
      <c r="M38" s="417">
        <v>0</v>
      </c>
      <c r="N38" s="417">
        <v>0</v>
      </c>
      <c r="O38" s="417">
        <v>7</v>
      </c>
      <c r="P38" s="417">
        <v>1</v>
      </c>
      <c r="Q38" s="417">
        <v>0</v>
      </c>
      <c r="R38" s="417">
        <v>4</v>
      </c>
      <c r="S38" s="417">
        <v>2</v>
      </c>
    </row>
    <row r="39" spans="2:19" ht="15">
      <c r="B39" s="719">
        <v>33</v>
      </c>
      <c r="C39" s="721" t="s">
        <v>1683</v>
      </c>
      <c r="D39" s="417">
        <v>98</v>
      </c>
      <c r="E39" s="417">
        <v>0</v>
      </c>
      <c r="F39" s="417">
        <v>0</v>
      </c>
      <c r="G39" s="417">
        <v>18</v>
      </c>
      <c r="H39" s="417">
        <v>23</v>
      </c>
      <c r="I39" s="417">
        <v>-10</v>
      </c>
      <c r="J39" s="417">
        <v>0</v>
      </c>
      <c r="K39" s="417">
        <v>-10</v>
      </c>
      <c r="L39" s="417">
        <v>484</v>
      </c>
      <c r="M39" s="417">
        <v>0</v>
      </c>
      <c r="N39" s="417">
        <v>0</v>
      </c>
      <c r="O39" s="417">
        <v>62</v>
      </c>
      <c r="P39" s="417">
        <v>10</v>
      </c>
      <c r="Q39" s="417">
        <v>0</v>
      </c>
      <c r="R39" s="417">
        <v>27</v>
      </c>
      <c r="S39" s="417">
        <v>1</v>
      </c>
    </row>
    <row r="40" spans="2:19" ht="15">
      <c r="B40" s="719">
        <v>34</v>
      </c>
      <c r="C40" s="720" t="s">
        <v>1684</v>
      </c>
      <c r="D40" s="417">
        <v>1352</v>
      </c>
      <c r="E40" s="417">
        <v>0</v>
      </c>
      <c r="F40" s="417">
        <v>0</v>
      </c>
      <c r="G40" s="417">
        <v>234</v>
      </c>
      <c r="H40" s="417">
        <v>18</v>
      </c>
      <c r="I40" s="417">
        <v>-51</v>
      </c>
      <c r="J40" s="417">
        <v>-6</v>
      </c>
      <c r="K40" s="417">
        <v>-17</v>
      </c>
      <c r="L40" s="417">
        <v>624</v>
      </c>
      <c r="M40" s="417">
        <v>0</v>
      </c>
      <c r="N40" s="417">
        <v>0</v>
      </c>
      <c r="O40" s="417">
        <v>937</v>
      </c>
      <c r="P40" s="417">
        <v>147</v>
      </c>
      <c r="Q40" s="417">
        <v>254</v>
      </c>
      <c r="R40" s="417">
        <v>13</v>
      </c>
      <c r="S40" s="417">
        <v>4</v>
      </c>
    </row>
    <row r="41" spans="2:19" ht="15">
      <c r="B41" s="719">
        <v>35</v>
      </c>
      <c r="C41" s="707" t="s">
        <v>1685</v>
      </c>
      <c r="D41" s="417">
        <v>1066</v>
      </c>
      <c r="E41" s="417">
        <v>0</v>
      </c>
      <c r="F41" s="417">
        <v>0</v>
      </c>
      <c r="G41" s="417">
        <v>192</v>
      </c>
      <c r="H41" s="417">
        <v>5</v>
      </c>
      <c r="I41" s="417">
        <v>-36</v>
      </c>
      <c r="J41" s="417">
        <v>-5</v>
      </c>
      <c r="K41" s="417">
        <v>-5</v>
      </c>
      <c r="L41" s="417">
        <v>128</v>
      </c>
      <c r="M41" s="417">
        <v>0</v>
      </c>
      <c r="N41" s="417">
        <v>0</v>
      </c>
      <c r="O41" s="417">
        <v>747</v>
      </c>
      <c r="P41" s="417">
        <v>89</v>
      </c>
      <c r="Q41" s="417">
        <v>230</v>
      </c>
      <c r="R41" s="417">
        <v>1</v>
      </c>
      <c r="S41" s="417">
        <v>0</v>
      </c>
    </row>
    <row r="42" spans="2:19" ht="15">
      <c r="B42" s="719">
        <v>36</v>
      </c>
      <c r="C42" s="707" t="s">
        <v>1686</v>
      </c>
      <c r="D42" s="417">
        <v>1023</v>
      </c>
      <c r="E42" s="417">
        <v>0</v>
      </c>
      <c r="F42" s="417">
        <v>0</v>
      </c>
      <c r="G42" s="417">
        <v>150</v>
      </c>
      <c r="H42" s="417">
        <v>5</v>
      </c>
      <c r="I42" s="417">
        <v>-32</v>
      </c>
      <c r="J42" s="417">
        <v>-1</v>
      </c>
      <c r="K42" s="417">
        <v>-5</v>
      </c>
      <c r="L42" s="417">
        <v>123</v>
      </c>
      <c r="M42" s="417">
        <v>0</v>
      </c>
      <c r="N42" s="417">
        <v>0</v>
      </c>
      <c r="O42" s="417">
        <v>703</v>
      </c>
      <c r="P42" s="417">
        <v>89</v>
      </c>
      <c r="Q42" s="417">
        <v>230</v>
      </c>
      <c r="R42" s="417">
        <v>0</v>
      </c>
      <c r="S42" s="417">
        <v>0</v>
      </c>
    </row>
    <row r="43" spans="2:19" ht="15">
      <c r="B43" s="719">
        <v>37</v>
      </c>
      <c r="C43" s="707" t="s">
        <v>1687</v>
      </c>
      <c r="D43" s="417">
        <v>157</v>
      </c>
      <c r="E43" s="417">
        <v>0</v>
      </c>
      <c r="F43" s="417">
        <v>0</v>
      </c>
      <c r="G43" s="417">
        <v>42</v>
      </c>
      <c r="H43" s="417">
        <v>0</v>
      </c>
      <c r="I43" s="417">
        <v>-1</v>
      </c>
      <c r="J43" s="417">
        <v>-1</v>
      </c>
      <c r="K43" s="417">
        <v>0</v>
      </c>
      <c r="L43" s="417">
        <v>263</v>
      </c>
      <c r="M43" s="417">
        <v>0</v>
      </c>
      <c r="N43" s="417">
        <v>0</v>
      </c>
      <c r="O43" s="417">
        <v>69</v>
      </c>
      <c r="P43" s="417">
        <v>57</v>
      </c>
      <c r="Q43" s="417">
        <v>18</v>
      </c>
      <c r="R43" s="417">
        <v>12</v>
      </c>
      <c r="S43" s="417">
        <v>0</v>
      </c>
    </row>
    <row r="44" spans="2:19" ht="15">
      <c r="B44" s="719">
        <v>38</v>
      </c>
      <c r="C44" s="707" t="s">
        <v>1688</v>
      </c>
      <c r="D44" s="417">
        <v>128</v>
      </c>
      <c r="E44" s="417">
        <v>0</v>
      </c>
      <c r="F44" s="417">
        <v>0</v>
      </c>
      <c r="G44" s="417">
        <v>0</v>
      </c>
      <c r="H44" s="417">
        <v>13</v>
      </c>
      <c r="I44" s="417">
        <v>-13</v>
      </c>
      <c r="J44" s="417">
        <v>0</v>
      </c>
      <c r="K44" s="417">
        <v>-12</v>
      </c>
      <c r="L44" s="417">
        <v>233</v>
      </c>
      <c r="M44" s="417">
        <v>0</v>
      </c>
      <c r="N44" s="417">
        <v>0</v>
      </c>
      <c r="O44" s="417">
        <v>122</v>
      </c>
      <c r="P44" s="417">
        <v>0</v>
      </c>
      <c r="Q44" s="417">
        <v>6</v>
      </c>
      <c r="R44" s="417">
        <v>0</v>
      </c>
      <c r="S44" s="417">
        <v>0</v>
      </c>
    </row>
    <row r="45" spans="2:19" ht="15">
      <c r="B45" s="719">
        <v>39</v>
      </c>
      <c r="C45" s="720" t="s">
        <v>1689</v>
      </c>
      <c r="D45" s="417">
        <v>8</v>
      </c>
      <c r="E45" s="417">
        <v>0</v>
      </c>
      <c r="F45" s="417">
        <v>0</v>
      </c>
      <c r="G45" s="417">
        <v>2</v>
      </c>
      <c r="H45" s="417">
        <v>0</v>
      </c>
      <c r="I45" s="417">
        <v>0</v>
      </c>
      <c r="J45" s="417">
        <v>0</v>
      </c>
      <c r="K45" s="417">
        <v>0</v>
      </c>
      <c r="L45" s="417">
        <v>28</v>
      </c>
      <c r="M45" s="417">
        <v>0</v>
      </c>
      <c r="N45" s="417">
        <v>0</v>
      </c>
      <c r="O45" s="417">
        <v>3</v>
      </c>
      <c r="P45" s="417">
        <v>0</v>
      </c>
      <c r="Q45" s="417">
        <v>1</v>
      </c>
      <c r="R45" s="417">
        <v>4</v>
      </c>
      <c r="S45" s="417">
        <v>6</v>
      </c>
    </row>
    <row r="46" spans="2:19" ht="15">
      <c r="B46" s="719">
        <v>40</v>
      </c>
      <c r="C46" s="720" t="s">
        <v>1690</v>
      </c>
      <c r="D46" s="417">
        <v>2301</v>
      </c>
      <c r="E46" s="417">
        <v>0</v>
      </c>
      <c r="F46" s="417">
        <v>0</v>
      </c>
      <c r="G46" s="417">
        <v>427</v>
      </c>
      <c r="H46" s="417">
        <v>69</v>
      </c>
      <c r="I46" s="417">
        <v>-69</v>
      </c>
      <c r="J46" s="417">
        <v>-14</v>
      </c>
      <c r="K46" s="417">
        <v>-28</v>
      </c>
      <c r="L46" s="417">
        <v>23819</v>
      </c>
      <c r="M46" s="417">
        <v>13934</v>
      </c>
      <c r="N46" s="417">
        <v>27.9</v>
      </c>
      <c r="O46" s="417">
        <v>1016</v>
      </c>
      <c r="P46" s="417">
        <v>52</v>
      </c>
      <c r="Q46" s="417">
        <v>41</v>
      </c>
      <c r="R46" s="417">
        <v>1193</v>
      </c>
      <c r="S46" s="417">
        <v>4</v>
      </c>
    </row>
    <row r="47" spans="2:19" ht="15">
      <c r="B47" s="719">
        <v>41</v>
      </c>
      <c r="C47" s="707" t="s">
        <v>1691</v>
      </c>
      <c r="D47" s="417">
        <v>818</v>
      </c>
      <c r="E47" s="417">
        <v>0</v>
      </c>
      <c r="F47" s="417">
        <v>0</v>
      </c>
      <c r="G47" s="417">
        <v>218</v>
      </c>
      <c r="H47" s="417">
        <v>36</v>
      </c>
      <c r="I47" s="417">
        <v>-25</v>
      </c>
      <c r="J47" s="417">
        <v>-3</v>
      </c>
      <c r="K47" s="417">
        <v>-19</v>
      </c>
      <c r="L47" s="417">
        <v>16671</v>
      </c>
      <c r="M47" s="417">
        <v>13932</v>
      </c>
      <c r="N47" s="417">
        <v>8.19</v>
      </c>
      <c r="O47" s="417">
        <v>614</v>
      </c>
      <c r="P47" s="417">
        <v>33</v>
      </c>
      <c r="Q47" s="417">
        <v>26</v>
      </c>
      <c r="R47" s="417">
        <v>144</v>
      </c>
      <c r="S47" s="417">
        <v>6</v>
      </c>
    </row>
    <row r="48" spans="2:19" ht="15">
      <c r="B48" s="719">
        <v>42</v>
      </c>
      <c r="C48" s="707" t="s">
        <v>1692</v>
      </c>
      <c r="D48" s="417">
        <v>692</v>
      </c>
      <c r="E48" s="417">
        <v>0</v>
      </c>
      <c r="F48" s="417">
        <v>0</v>
      </c>
      <c r="G48" s="417">
        <v>7</v>
      </c>
      <c r="H48" s="417">
        <v>2</v>
      </c>
      <c r="I48" s="417">
        <v>-5</v>
      </c>
      <c r="J48" s="417">
        <v>0</v>
      </c>
      <c r="K48" s="417">
        <v>0</v>
      </c>
      <c r="L48" s="417">
        <v>1382</v>
      </c>
      <c r="M48" s="417">
        <v>0</v>
      </c>
      <c r="N48" s="417">
        <v>82.95</v>
      </c>
      <c r="O48" s="417">
        <v>30</v>
      </c>
      <c r="P48" s="417">
        <v>1</v>
      </c>
      <c r="Q48" s="417">
        <v>0</v>
      </c>
      <c r="R48" s="417">
        <v>661</v>
      </c>
      <c r="S48" s="417">
        <v>0</v>
      </c>
    </row>
    <row r="49" spans="1:21" ht="15">
      <c r="B49" s="719">
        <v>43</v>
      </c>
      <c r="C49" s="707" t="s">
        <v>1693</v>
      </c>
      <c r="D49" s="417">
        <v>791</v>
      </c>
      <c r="E49" s="417">
        <v>0</v>
      </c>
      <c r="F49" s="417">
        <v>0</v>
      </c>
      <c r="G49" s="417">
        <v>203</v>
      </c>
      <c r="H49" s="417">
        <v>30</v>
      </c>
      <c r="I49" s="417">
        <v>-39</v>
      </c>
      <c r="J49" s="417">
        <v>-11</v>
      </c>
      <c r="K49" s="417">
        <v>-9</v>
      </c>
      <c r="L49" s="417">
        <v>5767</v>
      </c>
      <c r="M49" s="417">
        <v>1</v>
      </c>
      <c r="N49" s="417">
        <v>0.13</v>
      </c>
      <c r="O49" s="417">
        <v>372</v>
      </c>
      <c r="P49" s="417">
        <v>18</v>
      </c>
      <c r="Q49" s="417">
        <v>15</v>
      </c>
      <c r="R49" s="417">
        <v>387</v>
      </c>
      <c r="S49" s="417">
        <v>2</v>
      </c>
    </row>
    <row r="50" spans="1:21" ht="15">
      <c r="B50" s="719">
        <v>44</v>
      </c>
      <c r="C50" s="720" t="s">
        <v>1694</v>
      </c>
      <c r="D50" s="417">
        <v>3673</v>
      </c>
      <c r="E50" s="417">
        <v>2</v>
      </c>
      <c r="F50" s="417">
        <v>0</v>
      </c>
      <c r="G50" s="417">
        <v>501</v>
      </c>
      <c r="H50" s="417">
        <v>308</v>
      </c>
      <c r="I50" s="417">
        <v>-109</v>
      </c>
      <c r="J50" s="417">
        <v>-15</v>
      </c>
      <c r="K50" s="417">
        <v>-64</v>
      </c>
      <c r="L50" s="417">
        <v>26896</v>
      </c>
      <c r="M50" s="417">
        <v>11326</v>
      </c>
      <c r="N50" s="417">
        <v>10.16</v>
      </c>
      <c r="O50" s="417">
        <v>1442</v>
      </c>
      <c r="P50" s="417">
        <v>327</v>
      </c>
      <c r="Q50" s="417">
        <v>26</v>
      </c>
      <c r="R50" s="417">
        <v>1878</v>
      </c>
      <c r="S50" s="417">
        <v>2</v>
      </c>
    </row>
    <row r="51" spans="1:21" ht="15">
      <c r="B51" s="719">
        <v>45</v>
      </c>
      <c r="C51" s="720" t="s">
        <v>1695</v>
      </c>
      <c r="D51" s="417">
        <v>541</v>
      </c>
      <c r="E51" s="417">
        <v>0</v>
      </c>
      <c r="F51" s="417">
        <v>0</v>
      </c>
      <c r="G51" s="417">
        <v>34</v>
      </c>
      <c r="H51" s="417">
        <v>6</v>
      </c>
      <c r="I51" s="417">
        <v>-3</v>
      </c>
      <c r="J51" s="417">
        <v>-1</v>
      </c>
      <c r="K51" s="417">
        <v>-2</v>
      </c>
      <c r="L51" s="417">
        <v>27500</v>
      </c>
      <c r="M51" s="417">
        <v>516</v>
      </c>
      <c r="N51" s="417">
        <v>3.51</v>
      </c>
      <c r="O51" s="417">
        <v>276</v>
      </c>
      <c r="P51" s="417">
        <v>109</v>
      </c>
      <c r="Q51" s="417">
        <v>68</v>
      </c>
      <c r="R51" s="417">
        <v>88</v>
      </c>
      <c r="S51" s="417">
        <v>4</v>
      </c>
    </row>
    <row r="52" spans="1:21" ht="15">
      <c r="B52" s="719">
        <v>46</v>
      </c>
      <c r="C52" s="707" t="s">
        <v>1696</v>
      </c>
      <c r="D52" s="417">
        <v>313</v>
      </c>
      <c r="E52" s="417">
        <v>0</v>
      </c>
      <c r="F52" s="417">
        <v>0</v>
      </c>
      <c r="G52" s="417">
        <v>30</v>
      </c>
      <c r="H52" s="417">
        <v>5</v>
      </c>
      <c r="I52" s="417">
        <v>-3</v>
      </c>
      <c r="J52" s="417">
        <v>-1</v>
      </c>
      <c r="K52" s="417">
        <v>-1</v>
      </c>
      <c r="L52" s="417">
        <v>18549</v>
      </c>
      <c r="M52" s="417">
        <v>516</v>
      </c>
      <c r="N52" s="417">
        <v>6.07</v>
      </c>
      <c r="O52" s="417">
        <v>224</v>
      </c>
      <c r="P52" s="417">
        <v>7</v>
      </c>
      <c r="Q52" s="417">
        <v>9</v>
      </c>
      <c r="R52" s="417">
        <v>74</v>
      </c>
      <c r="S52" s="417">
        <v>1</v>
      </c>
    </row>
    <row r="53" spans="1:21" ht="15">
      <c r="B53" s="719">
        <v>47</v>
      </c>
      <c r="C53" s="707" t="s">
        <v>1697</v>
      </c>
      <c r="D53" s="417">
        <v>152</v>
      </c>
      <c r="E53" s="417">
        <v>0</v>
      </c>
      <c r="F53" s="417">
        <v>0</v>
      </c>
      <c r="G53" s="417">
        <v>0</v>
      </c>
      <c r="H53" s="417">
        <v>0</v>
      </c>
      <c r="I53" s="417">
        <v>0</v>
      </c>
      <c r="J53" s="417">
        <v>0</v>
      </c>
      <c r="K53" s="417">
        <v>0</v>
      </c>
      <c r="L53" s="417">
        <v>8671</v>
      </c>
      <c r="M53" s="417">
        <v>0</v>
      </c>
      <c r="N53" s="417">
        <v>0</v>
      </c>
      <c r="O53" s="417">
        <v>9</v>
      </c>
      <c r="P53" s="417">
        <v>98</v>
      </c>
      <c r="Q53" s="417">
        <v>42</v>
      </c>
      <c r="R53" s="417">
        <v>3</v>
      </c>
      <c r="S53" s="417">
        <v>9</v>
      </c>
    </row>
    <row r="54" spans="1:21" ht="15">
      <c r="B54" s="719">
        <v>48</v>
      </c>
      <c r="C54" s="707" t="s">
        <v>1698</v>
      </c>
      <c r="D54" s="417">
        <v>0</v>
      </c>
      <c r="E54" s="417">
        <v>0</v>
      </c>
      <c r="F54" s="417">
        <v>0</v>
      </c>
      <c r="G54" s="417">
        <v>0</v>
      </c>
      <c r="H54" s="417">
        <v>0</v>
      </c>
      <c r="I54" s="417">
        <v>0</v>
      </c>
      <c r="J54" s="417">
        <v>0</v>
      </c>
      <c r="K54" s="417">
        <v>0</v>
      </c>
      <c r="L54" s="417">
        <v>29</v>
      </c>
      <c r="M54" s="417">
        <v>0</v>
      </c>
      <c r="N54" s="417">
        <v>0</v>
      </c>
      <c r="O54" s="417">
        <v>0</v>
      </c>
      <c r="P54" s="417">
        <v>0</v>
      </c>
      <c r="Q54" s="417">
        <v>0</v>
      </c>
      <c r="R54" s="417">
        <v>0</v>
      </c>
      <c r="S54" s="417">
        <v>0</v>
      </c>
    </row>
    <row r="55" spans="1:21" ht="15">
      <c r="B55" s="719">
        <v>49</v>
      </c>
      <c r="C55" s="707" t="s">
        <v>1699</v>
      </c>
      <c r="D55" s="417">
        <v>70</v>
      </c>
      <c r="E55" s="417">
        <v>0</v>
      </c>
      <c r="F55" s="417">
        <v>0</v>
      </c>
      <c r="G55" s="417">
        <v>4</v>
      </c>
      <c r="H55" s="417">
        <v>0</v>
      </c>
      <c r="I55" s="417">
        <v>0</v>
      </c>
      <c r="J55" s="417">
        <v>0</v>
      </c>
      <c r="K55" s="417">
        <v>0</v>
      </c>
      <c r="L55" s="417">
        <v>176</v>
      </c>
      <c r="M55" s="417">
        <v>0</v>
      </c>
      <c r="N55" s="417">
        <v>0</v>
      </c>
      <c r="O55" s="417">
        <v>39</v>
      </c>
      <c r="P55" s="417">
        <v>4</v>
      </c>
      <c r="Q55" s="417">
        <v>17</v>
      </c>
      <c r="R55" s="417">
        <v>9</v>
      </c>
      <c r="S55" s="417">
        <v>4</v>
      </c>
    </row>
    <row r="56" spans="1:21" ht="15">
      <c r="B56" s="719">
        <v>50</v>
      </c>
      <c r="C56" s="707" t="s">
        <v>1700</v>
      </c>
      <c r="D56" s="417">
        <v>6</v>
      </c>
      <c r="E56" s="417">
        <v>0</v>
      </c>
      <c r="F56" s="417">
        <v>0</v>
      </c>
      <c r="G56" s="417">
        <v>1</v>
      </c>
      <c r="H56" s="417">
        <v>1</v>
      </c>
      <c r="I56" s="417">
        <v>0</v>
      </c>
      <c r="J56" s="417">
        <v>0</v>
      </c>
      <c r="K56" s="417">
        <v>0</v>
      </c>
      <c r="L56" s="417">
        <v>76</v>
      </c>
      <c r="M56" s="417">
        <v>0</v>
      </c>
      <c r="N56" s="417">
        <v>0</v>
      </c>
      <c r="O56" s="417">
        <v>4</v>
      </c>
      <c r="P56" s="417">
        <v>0</v>
      </c>
      <c r="Q56" s="417">
        <v>0</v>
      </c>
      <c r="R56" s="417">
        <v>2</v>
      </c>
      <c r="S56" s="417">
        <v>0</v>
      </c>
    </row>
    <row r="57" spans="1:21" s="83" customFormat="1" ht="15">
      <c r="B57" s="719">
        <v>51</v>
      </c>
      <c r="C57" s="722" t="s">
        <v>1701</v>
      </c>
      <c r="D57" s="417">
        <v>204</v>
      </c>
      <c r="E57" s="417">
        <v>0</v>
      </c>
      <c r="F57" s="417">
        <v>0</v>
      </c>
      <c r="G57" s="417">
        <v>25</v>
      </c>
      <c r="H57" s="417">
        <v>72</v>
      </c>
      <c r="I57" s="417">
        <v>-23</v>
      </c>
      <c r="J57" s="417">
        <v>-1</v>
      </c>
      <c r="K57" s="417">
        <v>-13</v>
      </c>
      <c r="L57" s="417">
        <v>828</v>
      </c>
      <c r="M57" s="417">
        <v>3</v>
      </c>
      <c r="N57" s="417">
        <v>3.92</v>
      </c>
      <c r="O57" s="417">
        <v>108</v>
      </c>
      <c r="P57" s="417">
        <v>25</v>
      </c>
      <c r="Q57" s="417">
        <v>47</v>
      </c>
      <c r="R57" s="417">
        <v>23</v>
      </c>
      <c r="S57" s="417">
        <v>6</v>
      </c>
      <c r="U57" s="82"/>
    </row>
    <row r="58" spans="1:21" ht="15">
      <c r="A58" s="84"/>
      <c r="B58" s="719">
        <v>52</v>
      </c>
      <c r="C58" s="720" t="s">
        <v>1702</v>
      </c>
      <c r="D58" s="417">
        <v>4476</v>
      </c>
      <c r="E58" s="417">
        <v>0</v>
      </c>
      <c r="F58" s="417">
        <v>0</v>
      </c>
      <c r="G58" s="417">
        <v>635</v>
      </c>
      <c r="H58" s="417">
        <v>257</v>
      </c>
      <c r="I58" s="417">
        <v>-157</v>
      </c>
      <c r="J58" s="417">
        <v>-11</v>
      </c>
      <c r="K58" s="417">
        <v>-79</v>
      </c>
      <c r="L58" s="417">
        <v>333</v>
      </c>
      <c r="M58" s="417">
        <v>0</v>
      </c>
      <c r="N58" s="417">
        <v>0</v>
      </c>
      <c r="O58" s="417">
        <v>2870</v>
      </c>
      <c r="P58" s="417">
        <v>363</v>
      </c>
      <c r="Q58" s="417">
        <v>702</v>
      </c>
      <c r="R58" s="417">
        <v>541</v>
      </c>
      <c r="S58" s="417">
        <v>6</v>
      </c>
    </row>
    <row r="59" spans="1:21" s="83" customFormat="1" ht="15">
      <c r="A59" s="84"/>
      <c r="B59" s="723">
        <v>53</v>
      </c>
      <c r="C59" s="724" t="s">
        <v>1703</v>
      </c>
      <c r="D59" s="725"/>
      <c r="E59" s="725"/>
      <c r="F59" s="725"/>
      <c r="G59" s="725"/>
      <c r="H59" s="725"/>
      <c r="I59" s="725"/>
      <c r="J59" s="725"/>
      <c r="K59" s="725"/>
      <c r="L59" s="726"/>
      <c r="M59" s="726"/>
      <c r="N59" s="727"/>
      <c r="O59" s="727"/>
      <c r="P59" s="727"/>
      <c r="Q59" s="727"/>
      <c r="R59" s="727"/>
      <c r="S59" s="727"/>
      <c r="U59" s="82"/>
    </row>
    <row r="60" spans="1:21" s="83" customFormat="1" ht="15">
      <c r="B60" s="719">
        <v>54</v>
      </c>
      <c r="C60" s="722" t="s">
        <v>1704</v>
      </c>
      <c r="D60" s="417">
        <v>0</v>
      </c>
      <c r="E60" s="417">
        <v>0</v>
      </c>
      <c r="F60" s="417">
        <v>0</v>
      </c>
      <c r="G60" s="417">
        <v>0</v>
      </c>
      <c r="H60" s="417">
        <v>0</v>
      </c>
      <c r="I60" s="417">
        <v>0</v>
      </c>
      <c r="J60" s="417">
        <v>0</v>
      </c>
      <c r="K60" s="417">
        <v>0</v>
      </c>
      <c r="L60" s="183">
        <v>0</v>
      </c>
      <c r="M60" s="183">
        <v>0</v>
      </c>
      <c r="N60" s="183">
        <v>0</v>
      </c>
      <c r="O60" s="417">
        <v>0</v>
      </c>
      <c r="P60" s="417">
        <v>0</v>
      </c>
      <c r="Q60" s="417">
        <v>0</v>
      </c>
      <c r="R60" s="417">
        <v>0</v>
      </c>
      <c r="S60" s="417">
        <v>0</v>
      </c>
      <c r="U60" s="82"/>
    </row>
    <row r="61" spans="1:21" s="83" customFormat="1" ht="15">
      <c r="B61" s="719">
        <v>55</v>
      </c>
      <c r="C61" s="728" t="s">
        <v>1705</v>
      </c>
      <c r="D61" s="417">
        <v>4927</v>
      </c>
      <c r="E61" s="417">
        <v>0</v>
      </c>
      <c r="F61" s="417">
        <v>2</v>
      </c>
      <c r="G61" s="417">
        <v>477</v>
      </c>
      <c r="H61" s="417">
        <v>107</v>
      </c>
      <c r="I61" s="417">
        <v>-97</v>
      </c>
      <c r="J61" s="417">
        <v>-12</v>
      </c>
      <c r="K61" s="417">
        <v>-43</v>
      </c>
      <c r="L61" s="183">
        <v>0</v>
      </c>
      <c r="M61" s="183">
        <v>0</v>
      </c>
      <c r="N61" s="183">
        <v>0</v>
      </c>
      <c r="O61" s="417">
        <v>2568</v>
      </c>
      <c r="P61" s="417">
        <v>479</v>
      </c>
      <c r="Q61" s="417">
        <v>236</v>
      </c>
      <c r="R61" s="417">
        <v>1644</v>
      </c>
      <c r="S61" s="417">
        <v>4</v>
      </c>
      <c r="U61" s="82"/>
    </row>
    <row r="62" spans="1:21" ht="15">
      <c r="B62" s="723">
        <v>56</v>
      </c>
      <c r="C62" s="814" t="s">
        <v>311</v>
      </c>
      <c r="D62" s="729">
        <v>19883</v>
      </c>
      <c r="E62" s="729">
        <v>2</v>
      </c>
      <c r="F62" s="729">
        <v>2</v>
      </c>
      <c r="G62" s="729">
        <v>2991</v>
      </c>
      <c r="H62" s="729">
        <v>1089</v>
      </c>
      <c r="I62" s="729">
        <v>-835</v>
      </c>
      <c r="J62" s="729">
        <v>-78</v>
      </c>
      <c r="K62" s="729">
        <v>-505</v>
      </c>
      <c r="L62" s="729">
        <v>121421</v>
      </c>
      <c r="M62" s="729">
        <v>26624</v>
      </c>
      <c r="N62" s="729">
        <v>6.6</v>
      </c>
      <c r="O62" s="729">
        <v>10421</v>
      </c>
      <c r="P62" s="729">
        <v>1590</v>
      </c>
      <c r="Q62" s="729">
        <v>1720</v>
      </c>
      <c r="R62" s="729">
        <v>6151</v>
      </c>
      <c r="S62" s="729">
        <v>5</v>
      </c>
    </row>
    <row r="63" spans="1:21">
      <c r="C63" s="796" t="s">
        <v>1706</v>
      </c>
      <c r="D63" s="85"/>
      <c r="E63" s="85"/>
      <c r="F63" s="85"/>
      <c r="G63" s="85"/>
      <c r="H63" s="85"/>
      <c r="I63" s="85"/>
      <c r="J63" s="85"/>
      <c r="K63" s="85"/>
    </row>
    <row r="64" spans="1:21">
      <c r="C64" s="86"/>
      <c r="D64" s="86"/>
      <c r="E64" s="86"/>
      <c r="F64" s="86"/>
      <c r="G64" s="86"/>
      <c r="H64" s="86"/>
      <c r="I64" s="86"/>
      <c r="J64" s="86"/>
      <c r="K64" s="86"/>
    </row>
    <row r="66" spans="2:6">
      <c r="B66" s="1192" t="s">
        <v>1996</v>
      </c>
      <c r="C66" s="1192"/>
    </row>
    <row r="67" spans="2:6">
      <c r="B67" s="1191" t="s">
        <v>1997</v>
      </c>
      <c r="C67" s="1191"/>
    </row>
    <row r="68" spans="2:6">
      <c r="B68" s="1188" t="s">
        <v>1707</v>
      </c>
      <c r="C68" s="1188"/>
      <c r="F68" s="82" t="s">
        <v>1981</v>
      </c>
    </row>
    <row r="69" spans="2:6">
      <c r="B69" s="1192" t="s">
        <v>1998</v>
      </c>
      <c r="C69" s="1192"/>
    </row>
    <row r="70" spans="2:6">
      <c r="B70" s="1188" t="s">
        <v>1708</v>
      </c>
      <c r="C70" s="1188"/>
    </row>
    <row r="71" spans="2:6">
      <c r="B71" s="1188" t="s">
        <v>1709</v>
      </c>
      <c r="C71" s="1188"/>
    </row>
    <row r="72" spans="2:6">
      <c r="B72" s="1193" t="s">
        <v>1710</v>
      </c>
      <c r="C72" s="1193"/>
    </row>
    <row r="73" spans="2:6">
      <c r="B73" s="1188" t="s">
        <v>1711</v>
      </c>
      <c r="C73" s="1188"/>
      <c r="F73" s="82" t="s">
        <v>1981</v>
      </c>
    </row>
    <row r="74" spans="2:6">
      <c r="B74" s="1189" t="s">
        <v>1999</v>
      </c>
      <c r="C74" s="1189"/>
    </row>
    <row r="75" spans="2:6">
      <c r="B75" s="1189"/>
      <c r="C75" s="1189"/>
    </row>
    <row r="76" spans="2:6">
      <c r="B76" s="1190"/>
      <c r="C76" s="1190"/>
    </row>
    <row r="82" spans="2:2">
      <c r="B82" s="82" t="s">
        <v>1981</v>
      </c>
    </row>
  </sheetData>
  <mergeCells count="21">
    <mergeCell ref="L5:M5"/>
    <mergeCell ref="N5:N6"/>
    <mergeCell ref="B66:C66"/>
    <mergeCell ref="B5:B6"/>
    <mergeCell ref="C5:C6"/>
    <mergeCell ref="D5:H5"/>
    <mergeCell ref="I5:K5"/>
    <mergeCell ref="O5:O6"/>
    <mergeCell ref="P5:P6"/>
    <mergeCell ref="Q5:Q6"/>
    <mergeCell ref="R5:R6"/>
    <mergeCell ref="S5:S6"/>
    <mergeCell ref="B73:C73"/>
    <mergeCell ref="B74:C75"/>
    <mergeCell ref="B76:C76"/>
    <mergeCell ref="B67:C67"/>
    <mergeCell ref="B68:C68"/>
    <mergeCell ref="B69:C69"/>
    <mergeCell ref="B70:C70"/>
    <mergeCell ref="B71:C71"/>
    <mergeCell ref="B72:C72"/>
  </mergeCells>
  <hyperlinks>
    <hyperlink ref="G2" location="'Index '!A1" display="Return to index" xr:uid="{F30DA466-FC09-4D37-B9E0-D995D01B08A6}"/>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F5C1-A257-40F0-BBDB-452DD4FAE37A}">
  <dimension ref="B1:X44"/>
  <sheetViews>
    <sheetView zoomScale="90" zoomScaleNormal="90" workbookViewId="0">
      <selection activeCell="D14" sqref="D14"/>
    </sheetView>
  </sheetViews>
  <sheetFormatPr defaultColWidth="8.85546875" defaultRowHeight="15"/>
  <cols>
    <col min="1" max="1" width="8.85546875" style="29"/>
    <col min="2" max="2" width="30.85546875" style="29" customWidth="1"/>
    <col min="3" max="3" width="88.42578125" style="29" customWidth="1"/>
    <col min="4" max="4" width="13.42578125" style="29" customWidth="1"/>
    <col min="5" max="17" width="15.7109375" style="29" customWidth="1"/>
    <col min="18" max="18" width="8.85546875" style="29"/>
    <col min="19" max="19" width="36.5703125" style="29" customWidth="1"/>
    <col min="20" max="16384" width="8.85546875" style="29"/>
  </cols>
  <sheetData>
    <row r="1" spans="2:24" s="82" customFormat="1" ht="12.75">
      <c r="D1" s="86"/>
      <c r="E1" s="86"/>
    </row>
    <row r="2" spans="2:24" s="82" customFormat="1" ht="21">
      <c r="B2" s="116" t="s">
        <v>1712</v>
      </c>
      <c r="D2" s="87"/>
      <c r="E2" s="86"/>
      <c r="F2" s="86"/>
      <c r="G2" s="86"/>
      <c r="J2" s="289" t="s">
        <v>272</v>
      </c>
      <c r="K2" s="86"/>
      <c r="L2" s="86"/>
      <c r="M2" s="86"/>
      <c r="N2" s="86"/>
      <c r="O2" s="86"/>
      <c r="P2" s="86"/>
      <c r="Q2" s="86"/>
      <c r="R2" s="86"/>
      <c r="S2" s="86"/>
      <c r="T2" s="86"/>
      <c r="U2" s="86"/>
      <c r="V2" s="86"/>
      <c r="W2" s="86"/>
      <c r="X2" s="86"/>
    </row>
    <row r="3" spans="2:24" s="82" customFormat="1" ht="21">
      <c r="B3" s="116"/>
      <c r="D3" s="87"/>
      <c r="E3" s="86"/>
      <c r="F3" s="86"/>
      <c r="G3" s="86"/>
      <c r="H3" s="86"/>
      <c r="I3" s="86"/>
      <c r="J3" s="86"/>
      <c r="K3" s="86"/>
      <c r="L3" s="86"/>
      <c r="M3" s="86"/>
      <c r="N3" s="86"/>
      <c r="O3" s="86"/>
      <c r="P3" s="86"/>
      <c r="Q3" s="86"/>
      <c r="R3" s="86"/>
      <c r="S3" s="86"/>
      <c r="T3" s="86"/>
      <c r="U3" s="86"/>
      <c r="V3" s="86"/>
      <c r="W3" s="86"/>
      <c r="X3" s="86"/>
    </row>
    <row r="4" spans="2:24" s="82" customFormat="1">
      <c r="C4" s="80"/>
      <c r="D4" s="87"/>
      <c r="E4" s="86"/>
      <c r="F4" s="86"/>
      <c r="G4" s="86"/>
      <c r="H4" s="86"/>
      <c r="I4" s="86"/>
      <c r="J4" s="86"/>
      <c r="K4" s="86"/>
      <c r="L4" s="86"/>
      <c r="M4" s="86"/>
      <c r="N4" s="86"/>
      <c r="O4" s="86"/>
      <c r="P4" s="86"/>
      <c r="Q4" s="86"/>
      <c r="R4" s="86"/>
      <c r="S4" s="86"/>
      <c r="T4" s="86"/>
      <c r="U4" s="86"/>
      <c r="V4" s="86"/>
      <c r="W4" s="86"/>
      <c r="X4" s="86"/>
    </row>
    <row r="5" spans="2:24" s="82" customFormat="1">
      <c r="B5" s="930" t="s">
        <v>423</v>
      </c>
      <c r="C5" s="928" t="s">
        <v>1713</v>
      </c>
      <c r="D5" s="909" t="s">
        <v>1714</v>
      </c>
      <c r="E5" s="1195"/>
      <c r="F5" s="1195"/>
      <c r="G5" s="1195"/>
      <c r="H5" s="1195"/>
      <c r="I5" s="1195"/>
      <c r="J5" s="1195"/>
      <c r="K5" s="1195"/>
      <c r="L5" s="1195"/>
      <c r="M5" s="1195"/>
      <c r="N5" s="1195"/>
      <c r="O5" s="1195"/>
      <c r="P5" s="1195"/>
      <c r="Q5" s="1195"/>
      <c r="R5" s="1195"/>
      <c r="S5" s="1196"/>
      <c r="T5" s="88"/>
    </row>
    <row r="6" spans="2:24" s="82" customFormat="1">
      <c r="B6" s="1120"/>
      <c r="C6" s="932"/>
      <c r="D6" s="250"/>
      <c r="E6" s="906" t="s">
        <v>1715</v>
      </c>
      <c r="F6" s="907"/>
      <c r="G6" s="907"/>
      <c r="H6" s="907"/>
      <c r="I6" s="907"/>
      <c r="J6" s="907"/>
      <c r="K6" s="906" t="s">
        <v>1716</v>
      </c>
      <c r="L6" s="907"/>
      <c r="M6" s="907"/>
      <c r="N6" s="907"/>
      <c r="O6" s="907"/>
      <c r="P6" s="907"/>
      <c r="Q6" s="907"/>
      <c r="R6" s="1197" t="s">
        <v>1717</v>
      </c>
      <c r="S6" s="1198"/>
      <c r="T6" s="88"/>
    </row>
    <row r="7" spans="2:24" s="82" customFormat="1" ht="48.75" customHeight="1">
      <c r="B7" s="931"/>
      <c r="C7" s="929"/>
      <c r="D7" s="251"/>
      <c r="E7" s="451" t="s">
        <v>1718</v>
      </c>
      <c r="F7" s="451" t="s">
        <v>1719</v>
      </c>
      <c r="G7" s="451" t="s">
        <v>1720</v>
      </c>
      <c r="H7" s="451" t="s">
        <v>1721</v>
      </c>
      <c r="I7" s="451" t="s">
        <v>1722</v>
      </c>
      <c r="J7" s="451" t="s">
        <v>1723</v>
      </c>
      <c r="K7" s="251" t="s">
        <v>603</v>
      </c>
      <c r="L7" s="251" t="s">
        <v>607</v>
      </c>
      <c r="M7" s="251" t="s">
        <v>605</v>
      </c>
      <c r="N7" s="251" t="s">
        <v>611</v>
      </c>
      <c r="O7" s="251" t="s">
        <v>580</v>
      </c>
      <c r="P7" s="251" t="s">
        <v>585</v>
      </c>
      <c r="Q7" s="451" t="s">
        <v>609</v>
      </c>
      <c r="R7" s="252"/>
      <c r="S7" s="590" t="s">
        <v>1724</v>
      </c>
      <c r="T7" s="88"/>
    </row>
    <row r="8" spans="2:24" s="82" customFormat="1">
      <c r="B8" s="676">
        <v>1</v>
      </c>
      <c r="C8" s="245" t="s">
        <v>1725</v>
      </c>
      <c r="D8" s="253">
        <v>18689</v>
      </c>
      <c r="E8" s="730">
        <v>1819</v>
      </c>
      <c r="F8" s="730">
        <v>11234</v>
      </c>
      <c r="G8" s="730">
        <v>3501</v>
      </c>
      <c r="H8" s="730">
        <v>745</v>
      </c>
      <c r="I8" s="730">
        <v>788</v>
      </c>
      <c r="J8" s="730">
        <v>602</v>
      </c>
      <c r="K8" s="253">
        <v>1367</v>
      </c>
      <c r="L8" s="253">
        <v>745</v>
      </c>
      <c r="M8" s="253">
        <v>2328</v>
      </c>
      <c r="N8" s="253">
        <v>2358</v>
      </c>
      <c r="O8" s="253">
        <v>1087</v>
      </c>
      <c r="P8" s="253">
        <v>480</v>
      </c>
      <c r="Q8" s="253">
        <v>272</v>
      </c>
      <c r="R8" s="730">
        <v>10048</v>
      </c>
      <c r="S8" s="253">
        <v>54</v>
      </c>
      <c r="T8" s="88"/>
    </row>
    <row r="9" spans="2:24" s="82" customFormat="1">
      <c r="B9" s="667">
        <v>2</v>
      </c>
      <c r="C9" s="479" t="s">
        <v>1726</v>
      </c>
      <c r="D9" s="417">
        <v>4421</v>
      </c>
      <c r="E9" s="417">
        <v>287</v>
      </c>
      <c r="F9" s="417">
        <v>2640</v>
      </c>
      <c r="G9" s="417">
        <v>666</v>
      </c>
      <c r="H9" s="417">
        <v>300</v>
      </c>
      <c r="I9" s="417">
        <v>183</v>
      </c>
      <c r="J9" s="417">
        <v>346</v>
      </c>
      <c r="K9" s="417">
        <v>333</v>
      </c>
      <c r="L9" s="417">
        <v>308</v>
      </c>
      <c r="M9" s="417">
        <v>270</v>
      </c>
      <c r="N9" s="417">
        <v>257</v>
      </c>
      <c r="O9" s="417">
        <v>150</v>
      </c>
      <c r="P9" s="417">
        <v>48</v>
      </c>
      <c r="Q9" s="417">
        <v>24</v>
      </c>
      <c r="R9" s="417">
        <v>3030</v>
      </c>
      <c r="S9" s="417">
        <v>69</v>
      </c>
      <c r="T9" s="88"/>
    </row>
    <row r="10" spans="2:24" s="82" customFormat="1">
      <c r="B10" s="667">
        <v>3</v>
      </c>
      <c r="C10" s="479" t="s">
        <v>1727</v>
      </c>
      <c r="D10" s="417">
        <v>14268</v>
      </c>
      <c r="E10" s="417">
        <v>1531</v>
      </c>
      <c r="F10" s="417">
        <v>8594</v>
      </c>
      <c r="G10" s="417">
        <v>2835</v>
      </c>
      <c r="H10" s="417">
        <v>446</v>
      </c>
      <c r="I10" s="417">
        <v>605</v>
      </c>
      <c r="J10" s="417">
        <v>256</v>
      </c>
      <c r="K10" s="417">
        <v>1034</v>
      </c>
      <c r="L10" s="417">
        <v>436</v>
      </c>
      <c r="M10" s="417">
        <v>2057</v>
      </c>
      <c r="N10" s="417">
        <v>2101</v>
      </c>
      <c r="O10" s="417">
        <v>937</v>
      </c>
      <c r="P10" s="417">
        <v>432</v>
      </c>
      <c r="Q10" s="417">
        <v>248</v>
      </c>
      <c r="R10" s="417">
        <v>7018</v>
      </c>
      <c r="S10" s="417">
        <v>49</v>
      </c>
      <c r="T10" s="88"/>
    </row>
    <row r="11" spans="2:24" s="82" customFormat="1">
      <c r="B11" s="667">
        <v>4</v>
      </c>
      <c r="C11" s="479" t="s">
        <v>1728</v>
      </c>
      <c r="D11" s="417">
        <v>1.3</v>
      </c>
      <c r="E11" s="417">
        <v>0</v>
      </c>
      <c r="F11" s="417">
        <v>0</v>
      </c>
      <c r="G11" s="417">
        <v>0</v>
      </c>
      <c r="H11" s="417">
        <v>0</v>
      </c>
      <c r="I11" s="417">
        <v>0</v>
      </c>
      <c r="J11" s="417">
        <v>0</v>
      </c>
      <c r="K11" s="417">
        <v>0</v>
      </c>
      <c r="L11" s="417">
        <v>0</v>
      </c>
      <c r="M11" s="417">
        <v>0</v>
      </c>
      <c r="N11" s="417">
        <v>0</v>
      </c>
      <c r="O11" s="417">
        <v>0</v>
      </c>
      <c r="P11" s="417">
        <v>0</v>
      </c>
      <c r="Q11" s="417">
        <v>0</v>
      </c>
      <c r="R11" s="417">
        <v>0</v>
      </c>
      <c r="S11" s="188">
        <v>0</v>
      </c>
      <c r="T11" s="88"/>
    </row>
    <row r="12" spans="2:24" s="82" customFormat="1">
      <c r="B12" s="667">
        <v>5</v>
      </c>
      <c r="C12" s="185" t="s">
        <v>1729</v>
      </c>
      <c r="D12" s="188">
        <v>10048</v>
      </c>
      <c r="E12" s="731">
        <v>262</v>
      </c>
      <c r="F12" s="731">
        <v>5992</v>
      </c>
      <c r="G12" s="731">
        <v>2000</v>
      </c>
      <c r="H12" s="731">
        <v>668</v>
      </c>
      <c r="I12" s="731">
        <v>524</v>
      </c>
      <c r="J12" s="731">
        <v>602</v>
      </c>
      <c r="K12" s="183"/>
      <c r="L12" s="183"/>
      <c r="M12" s="183"/>
      <c r="N12" s="270"/>
      <c r="O12" s="183"/>
      <c r="P12" s="183"/>
      <c r="Q12" s="183"/>
      <c r="R12" s="188">
        <v>10048</v>
      </c>
      <c r="S12" s="188">
        <v>100</v>
      </c>
      <c r="T12" s="88"/>
    </row>
    <row r="13" spans="2:24" s="82" customFormat="1">
      <c r="B13" s="676">
        <v>6</v>
      </c>
      <c r="C13" s="245" t="s">
        <v>1730</v>
      </c>
      <c r="D13" s="253"/>
      <c r="E13" s="730"/>
      <c r="F13" s="730"/>
      <c r="G13" s="730"/>
      <c r="H13" s="730"/>
      <c r="I13" s="730"/>
      <c r="J13" s="730"/>
      <c r="K13" s="253"/>
      <c r="L13" s="253"/>
      <c r="M13" s="253"/>
      <c r="N13" s="253"/>
      <c r="O13" s="253"/>
      <c r="P13" s="253"/>
      <c r="Q13" s="253"/>
      <c r="R13" s="253"/>
      <c r="S13" s="253"/>
    </row>
    <row r="14" spans="2:24">
      <c r="B14" s="667">
        <v>7</v>
      </c>
      <c r="C14" s="479" t="s">
        <v>1726</v>
      </c>
      <c r="D14" s="188">
        <v>0</v>
      </c>
      <c r="E14" s="731">
        <v>0</v>
      </c>
      <c r="F14" s="731">
        <v>0</v>
      </c>
      <c r="G14" s="731">
        <v>0</v>
      </c>
      <c r="H14" s="731">
        <v>0</v>
      </c>
      <c r="I14" s="731">
        <v>0</v>
      </c>
      <c r="J14" s="731">
        <v>0</v>
      </c>
      <c r="K14" s="188">
        <v>0</v>
      </c>
      <c r="L14" s="188">
        <v>0</v>
      </c>
      <c r="M14" s="188">
        <v>0</v>
      </c>
      <c r="N14" s="188">
        <v>0</v>
      </c>
      <c r="O14" s="188">
        <v>0</v>
      </c>
      <c r="P14" s="188">
        <v>0</v>
      </c>
      <c r="Q14" s="188">
        <v>0</v>
      </c>
      <c r="R14" s="188">
        <v>0</v>
      </c>
      <c r="S14" s="188">
        <v>0</v>
      </c>
    </row>
    <row r="15" spans="2:24">
      <c r="B15" s="667">
        <v>8</v>
      </c>
      <c r="C15" s="479" t="s">
        <v>1727</v>
      </c>
      <c r="D15" s="188">
        <v>0</v>
      </c>
      <c r="E15" s="731">
        <v>0</v>
      </c>
      <c r="F15" s="731">
        <v>0</v>
      </c>
      <c r="G15" s="731">
        <v>0</v>
      </c>
      <c r="H15" s="731">
        <v>0</v>
      </c>
      <c r="I15" s="731">
        <v>0</v>
      </c>
      <c r="J15" s="731">
        <v>0</v>
      </c>
      <c r="K15" s="188">
        <v>0</v>
      </c>
      <c r="L15" s="188">
        <v>0</v>
      </c>
      <c r="M15" s="188">
        <v>0</v>
      </c>
      <c r="N15" s="188">
        <v>0</v>
      </c>
      <c r="O15" s="188">
        <v>0</v>
      </c>
      <c r="P15" s="188">
        <v>0</v>
      </c>
      <c r="Q15" s="188">
        <v>0</v>
      </c>
      <c r="R15" s="188">
        <v>0</v>
      </c>
      <c r="S15" s="188">
        <v>0</v>
      </c>
    </row>
    <row r="16" spans="2:24" s="82" customFormat="1">
      <c r="B16" s="667">
        <v>9</v>
      </c>
      <c r="C16" s="479" t="s">
        <v>1728</v>
      </c>
      <c r="D16" s="188">
        <v>0</v>
      </c>
      <c r="E16" s="731">
        <v>0</v>
      </c>
      <c r="F16" s="731">
        <v>0</v>
      </c>
      <c r="G16" s="731">
        <v>0</v>
      </c>
      <c r="H16" s="731">
        <v>0</v>
      </c>
      <c r="I16" s="731">
        <v>0</v>
      </c>
      <c r="J16" s="731">
        <v>0</v>
      </c>
      <c r="K16" s="188">
        <v>0</v>
      </c>
      <c r="L16" s="188">
        <v>0</v>
      </c>
      <c r="M16" s="188">
        <v>0</v>
      </c>
      <c r="N16" s="188">
        <v>0</v>
      </c>
      <c r="O16" s="188">
        <v>0</v>
      </c>
      <c r="P16" s="188">
        <v>0</v>
      </c>
      <c r="Q16" s="188">
        <v>0</v>
      </c>
      <c r="R16" s="188">
        <v>0</v>
      </c>
      <c r="S16" s="188">
        <v>0</v>
      </c>
      <c r="T16" s="88"/>
    </row>
    <row r="17" spans="2:20" s="82" customFormat="1">
      <c r="B17" s="667">
        <v>10</v>
      </c>
      <c r="C17" s="185" t="s">
        <v>1729</v>
      </c>
      <c r="D17" s="188">
        <v>0</v>
      </c>
      <c r="E17" s="731">
        <v>0</v>
      </c>
      <c r="F17" s="731">
        <v>0</v>
      </c>
      <c r="G17" s="731">
        <v>0</v>
      </c>
      <c r="H17" s="731">
        <v>0</v>
      </c>
      <c r="I17" s="731">
        <v>0</v>
      </c>
      <c r="J17" s="731">
        <v>0</v>
      </c>
      <c r="K17" s="183"/>
      <c r="L17" s="183"/>
      <c r="M17" s="183"/>
      <c r="N17" s="183"/>
      <c r="O17" s="183"/>
      <c r="P17" s="183"/>
      <c r="Q17" s="183"/>
      <c r="R17" s="188">
        <v>0</v>
      </c>
      <c r="S17" s="188">
        <v>0</v>
      </c>
      <c r="T17" s="88"/>
    </row>
    <row r="20" spans="2:20" ht="30" customHeight="1">
      <c r="B20" s="1199" t="s">
        <v>1707</v>
      </c>
      <c r="C20" s="1199"/>
    </row>
    <row r="21" spans="2:20" ht="18.75" customHeight="1">
      <c r="B21" s="801" t="s">
        <v>1731</v>
      </c>
      <c r="C21" s="802"/>
    </row>
    <row r="22" spans="2:20" ht="17.25" customHeight="1">
      <c r="B22" s="1200" t="s">
        <v>1732</v>
      </c>
      <c r="C22" s="1200"/>
    </row>
    <row r="23" spans="2:20" ht="30" customHeight="1">
      <c r="B23" s="1201" t="s">
        <v>2000</v>
      </c>
      <c r="C23" s="1199"/>
    </row>
    <row r="24" spans="2:20" ht="30" customHeight="1">
      <c r="B24" s="1188" t="s">
        <v>2001</v>
      </c>
      <c r="C24" s="1188"/>
    </row>
    <row r="27" spans="2:20">
      <c r="B27" s="186"/>
    </row>
    <row r="28" spans="2:20">
      <c r="B28" s="187"/>
    </row>
    <row r="29" spans="2:20">
      <c r="B29" s="187"/>
    </row>
    <row r="30" spans="2:20">
      <c r="B30" s="187"/>
    </row>
    <row r="44" spans="6:6">
      <c r="F44" s="259"/>
    </row>
  </sheetData>
  <mergeCells count="10">
    <mergeCell ref="B22:C22"/>
    <mergeCell ref="B23:C23"/>
    <mergeCell ref="B24:C24"/>
    <mergeCell ref="B5:B7"/>
    <mergeCell ref="C5:C7"/>
    <mergeCell ref="D5:S5"/>
    <mergeCell ref="E6:J6"/>
    <mergeCell ref="K6:Q6"/>
    <mergeCell ref="R6:S6"/>
    <mergeCell ref="B20:C20"/>
  </mergeCells>
  <hyperlinks>
    <hyperlink ref="J2" location="'Index '!A1" display="Return to index" xr:uid="{D1DA552A-DA6B-401B-AECD-C976CCCED7FE}"/>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B133-5612-44F9-AD4E-EAA66AC29F5B}">
  <dimension ref="A2:T116"/>
  <sheetViews>
    <sheetView topLeftCell="A4" zoomScale="90" zoomScaleNormal="90" workbookViewId="0">
      <selection activeCell="M29" sqref="M29"/>
    </sheetView>
  </sheetViews>
  <sheetFormatPr defaultColWidth="22.28515625" defaultRowHeight="15"/>
  <cols>
    <col min="1" max="1" width="5.5703125" style="29" customWidth="1"/>
    <col min="2" max="2" width="29.42578125" style="29" customWidth="1"/>
    <col min="3" max="3" width="49.5703125" style="29" customWidth="1"/>
    <col min="4" max="4" width="22.28515625" style="29"/>
    <col min="5" max="5" width="29.28515625" style="29" customWidth="1"/>
    <col min="6" max="6" width="19.28515625" style="29" customWidth="1"/>
    <col min="7" max="7" width="18" style="29" customWidth="1"/>
    <col min="8" max="8" width="30.140625" style="29" customWidth="1"/>
    <col min="9" max="9" width="32.140625" style="29" customWidth="1"/>
    <col min="10" max="11" width="10.7109375" style="29" customWidth="1"/>
    <col min="12" max="12" width="15.7109375" style="29" customWidth="1"/>
    <col min="13" max="16384" width="22.28515625" style="29"/>
  </cols>
  <sheetData>
    <row r="2" spans="2:20" s="84" customFormat="1" ht="21">
      <c r="B2" s="116" t="s">
        <v>1733</v>
      </c>
      <c r="D2" s="322"/>
      <c r="L2" s="289" t="s">
        <v>272</v>
      </c>
    </row>
    <row r="3" spans="2:20" s="84" customFormat="1" ht="45.75" customHeight="1">
      <c r="B3" s="1205" t="s">
        <v>2002</v>
      </c>
      <c r="C3" s="1205"/>
      <c r="D3" s="1205"/>
      <c r="E3" s="1205"/>
      <c r="F3" s="1205"/>
      <c r="G3" s="1205"/>
      <c r="H3" s="1205"/>
      <c r="I3" s="1205"/>
    </row>
    <row r="4" spans="2:20" s="84" customFormat="1" ht="147" customHeight="1">
      <c r="B4" s="879" t="s">
        <v>2003</v>
      </c>
      <c r="C4" s="879"/>
      <c r="D4" s="879"/>
      <c r="E4" s="879"/>
      <c r="F4" s="879"/>
      <c r="G4" s="879"/>
      <c r="H4" s="879"/>
      <c r="I4" s="879"/>
    </row>
    <row r="5" spans="2:20" s="84" customFormat="1" ht="30.75" customHeight="1">
      <c r="B5" s="838"/>
      <c r="C5" s="838"/>
      <c r="D5" s="838"/>
      <c r="E5" s="838"/>
      <c r="F5" s="838"/>
      <c r="G5" s="838"/>
      <c r="H5" s="838"/>
      <c r="I5" s="838"/>
    </row>
    <row r="6" spans="2:20" s="84" customFormat="1">
      <c r="B6" s="860"/>
      <c r="C6" s="861" t="s">
        <v>1013</v>
      </c>
      <c r="D6" s="861" t="s">
        <v>1015</v>
      </c>
      <c r="E6" s="861" t="s">
        <v>1017</v>
      </c>
      <c r="F6" s="861" t="s">
        <v>1019</v>
      </c>
      <c r="G6" s="861" t="s">
        <v>1734</v>
      </c>
      <c r="H6" s="861" t="s">
        <v>1735</v>
      </c>
      <c r="I6" s="861" t="s">
        <v>1736</v>
      </c>
    </row>
    <row r="7" spans="2:20" s="84" customFormat="1" ht="30">
      <c r="B7" s="451" t="s">
        <v>423</v>
      </c>
      <c r="C7" s="451" t="s">
        <v>1737</v>
      </c>
      <c r="D7" s="451" t="s">
        <v>1738</v>
      </c>
      <c r="E7" s="451" t="s">
        <v>1739</v>
      </c>
      <c r="F7" s="451" t="s">
        <v>1740</v>
      </c>
      <c r="G7" s="451" t="s">
        <v>1741</v>
      </c>
      <c r="H7" s="451" t="s">
        <v>1742</v>
      </c>
      <c r="I7" s="451" t="s">
        <v>1743</v>
      </c>
    </row>
    <row r="8" spans="2:20" s="84" customFormat="1">
      <c r="B8" s="440">
        <v>1</v>
      </c>
      <c r="C8" s="732" t="s">
        <v>1744</v>
      </c>
      <c r="D8" s="1206" t="s">
        <v>1745</v>
      </c>
      <c r="E8" s="812">
        <v>0</v>
      </c>
      <c r="F8" s="812">
        <v>0</v>
      </c>
      <c r="G8" s="812">
        <v>0</v>
      </c>
      <c r="H8" s="812">
        <v>0</v>
      </c>
      <c r="I8" s="812">
        <v>0</v>
      </c>
    </row>
    <row r="9" spans="2:20" s="84" customFormat="1">
      <c r="B9" s="440">
        <v>2</v>
      </c>
      <c r="C9" s="732" t="s">
        <v>1746</v>
      </c>
      <c r="D9" s="1207"/>
      <c r="E9" s="812">
        <v>0</v>
      </c>
      <c r="F9" s="812">
        <v>0</v>
      </c>
      <c r="G9" s="812">
        <v>0</v>
      </c>
      <c r="H9" s="812">
        <v>0</v>
      </c>
      <c r="I9" s="812">
        <v>0</v>
      </c>
    </row>
    <row r="10" spans="2:20" s="84" customFormat="1">
      <c r="B10" s="440">
        <v>3</v>
      </c>
      <c r="C10" s="732" t="s">
        <v>1747</v>
      </c>
      <c r="D10" s="1207"/>
      <c r="E10" s="812">
        <v>0</v>
      </c>
      <c r="F10" s="812">
        <v>0</v>
      </c>
      <c r="G10" s="812">
        <v>0</v>
      </c>
      <c r="H10" s="812">
        <v>0</v>
      </c>
      <c r="I10" s="812">
        <v>0</v>
      </c>
    </row>
    <row r="11" spans="2:20" s="84" customFormat="1">
      <c r="B11" s="440">
        <v>4</v>
      </c>
      <c r="C11" s="733" t="s">
        <v>1748</v>
      </c>
      <c r="D11" s="1207"/>
      <c r="E11" s="812">
        <v>0</v>
      </c>
      <c r="F11" s="812">
        <v>0</v>
      </c>
      <c r="G11" s="812">
        <v>0</v>
      </c>
      <c r="H11" s="812">
        <v>0</v>
      </c>
      <c r="I11" s="812">
        <v>0</v>
      </c>
    </row>
    <row r="12" spans="2:20" s="20" customFormat="1">
      <c r="B12" s="440">
        <v>5</v>
      </c>
      <c r="C12" s="452" t="s">
        <v>1749</v>
      </c>
      <c r="D12" s="1207"/>
      <c r="E12" s="812">
        <v>0</v>
      </c>
      <c r="F12" s="812">
        <v>0</v>
      </c>
      <c r="G12" s="812">
        <v>0</v>
      </c>
      <c r="H12" s="812">
        <v>0</v>
      </c>
      <c r="I12" s="812">
        <v>0</v>
      </c>
      <c r="K12" s="84"/>
      <c r="L12" s="84"/>
      <c r="M12" s="84"/>
      <c r="N12" s="84"/>
      <c r="O12" s="84"/>
      <c r="P12" s="84"/>
      <c r="Q12" s="84"/>
      <c r="R12" s="84"/>
      <c r="S12" s="84"/>
      <c r="T12" s="84"/>
    </row>
    <row r="13" spans="2:20" s="84" customFormat="1" ht="17.25" customHeight="1">
      <c r="B13" s="440">
        <v>6</v>
      </c>
      <c r="C13" s="733" t="s">
        <v>1750</v>
      </c>
      <c r="D13" s="1207"/>
      <c r="E13" s="812">
        <v>0</v>
      </c>
      <c r="F13" s="812">
        <v>0</v>
      </c>
      <c r="G13" s="812">
        <v>0</v>
      </c>
      <c r="H13" s="812">
        <v>0</v>
      </c>
      <c r="I13" s="812">
        <v>0</v>
      </c>
    </row>
    <row r="14" spans="2:20" s="84" customFormat="1" ht="16.5" customHeight="1">
      <c r="B14" s="440">
        <v>7</v>
      </c>
      <c r="C14" s="733" t="s">
        <v>1751</v>
      </c>
      <c r="D14" s="1207"/>
      <c r="E14" s="812">
        <v>0</v>
      </c>
      <c r="F14" s="812">
        <v>0</v>
      </c>
      <c r="G14" s="812">
        <v>0</v>
      </c>
      <c r="H14" s="812">
        <v>0</v>
      </c>
      <c r="I14" s="812">
        <v>0</v>
      </c>
    </row>
    <row r="15" spans="2:20" s="84" customFormat="1">
      <c r="B15" s="440">
        <v>8</v>
      </c>
      <c r="C15" s="733" t="s">
        <v>1752</v>
      </c>
      <c r="D15" s="1207"/>
      <c r="E15" s="812">
        <v>0</v>
      </c>
      <c r="F15" s="812">
        <v>0</v>
      </c>
      <c r="G15" s="812">
        <v>0</v>
      </c>
      <c r="H15" s="812">
        <v>0</v>
      </c>
      <c r="I15" s="812">
        <v>0</v>
      </c>
    </row>
    <row r="16" spans="2:20" s="84" customFormat="1" ht="30">
      <c r="B16" s="440">
        <v>9</v>
      </c>
      <c r="C16" s="733" t="s">
        <v>1753</v>
      </c>
      <c r="D16" s="1208"/>
      <c r="E16" s="812">
        <v>0</v>
      </c>
      <c r="F16" s="812">
        <v>0</v>
      </c>
      <c r="G16" s="812">
        <v>0</v>
      </c>
      <c r="H16" s="812">
        <v>0</v>
      </c>
      <c r="I16" s="812">
        <v>0</v>
      </c>
    </row>
    <row r="18" spans="2:8">
      <c r="B18" s="29" t="s">
        <v>1754</v>
      </c>
    </row>
    <row r="20" spans="2:8">
      <c r="B20" s="29" t="s">
        <v>1755</v>
      </c>
      <c r="G20" s="78"/>
      <c r="H20" s="78"/>
    </row>
    <row r="21" spans="2:8">
      <c r="B21" s="734" t="s">
        <v>1756</v>
      </c>
      <c r="C21" s="735" t="s">
        <v>1757</v>
      </c>
      <c r="D21" s="323"/>
      <c r="E21" s="1209" t="s">
        <v>1758</v>
      </c>
      <c r="G21" s="324"/>
      <c r="H21" s="324"/>
    </row>
    <row r="22" spans="2:8">
      <c r="B22" s="736" t="s">
        <v>1759</v>
      </c>
      <c r="C22" s="737" t="s">
        <v>1760</v>
      </c>
      <c r="D22" s="737" t="s">
        <v>1761</v>
      </c>
      <c r="E22" s="1210"/>
      <c r="G22" s="325"/>
      <c r="H22" s="325"/>
    </row>
    <row r="23" spans="2:8" ht="15" customHeight="1">
      <c r="B23" s="738" t="s">
        <v>1749</v>
      </c>
      <c r="C23" s="738" t="s">
        <v>1762</v>
      </c>
      <c r="D23" s="738">
        <v>301</v>
      </c>
      <c r="E23" s="1202" t="s">
        <v>1763</v>
      </c>
      <c r="G23" s="325"/>
      <c r="H23" s="325"/>
    </row>
    <row r="24" spans="2:8">
      <c r="B24" s="738" t="s">
        <v>1749</v>
      </c>
      <c r="C24" s="738" t="s">
        <v>1762</v>
      </c>
      <c r="D24" s="738">
        <v>3011</v>
      </c>
      <c r="E24" s="1203"/>
      <c r="G24" s="325"/>
      <c r="H24" s="325"/>
    </row>
    <row r="25" spans="2:8">
      <c r="B25" s="738" t="s">
        <v>1749</v>
      </c>
      <c r="C25" s="738" t="s">
        <v>1762</v>
      </c>
      <c r="D25" s="738">
        <v>3012</v>
      </c>
      <c r="E25" s="1203"/>
      <c r="G25" s="325"/>
      <c r="H25" s="325"/>
    </row>
    <row r="26" spans="2:8">
      <c r="B26" s="738" t="s">
        <v>1749</v>
      </c>
      <c r="C26" s="738" t="s">
        <v>1762</v>
      </c>
      <c r="D26" s="738">
        <v>3315</v>
      </c>
      <c r="E26" s="1203"/>
      <c r="G26" s="325"/>
      <c r="H26" s="325"/>
    </row>
    <row r="27" spans="2:8">
      <c r="B27" s="738" t="s">
        <v>1749</v>
      </c>
      <c r="C27" s="738" t="s">
        <v>1762</v>
      </c>
      <c r="D27" s="738">
        <v>50</v>
      </c>
      <c r="E27" s="1203"/>
      <c r="G27" s="325"/>
      <c r="H27" s="325"/>
    </row>
    <row r="28" spans="2:8">
      <c r="B28" s="738" t="s">
        <v>1749</v>
      </c>
      <c r="C28" s="738" t="s">
        <v>1762</v>
      </c>
      <c r="D28" s="738">
        <v>501</v>
      </c>
      <c r="E28" s="1203"/>
      <c r="G28" s="325"/>
      <c r="H28" s="325"/>
    </row>
    <row r="29" spans="2:8">
      <c r="B29" s="738" t="s">
        <v>1749</v>
      </c>
      <c r="C29" s="738" t="s">
        <v>1762</v>
      </c>
      <c r="D29" s="738">
        <v>5010</v>
      </c>
      <c r="E29" s="1203"/>
      <c r="G29" s="325"/>
      <c r="H29" s="325"/>
    </row>
    <row r="30" spans="2:8">
      <c r="B30" s="738" t="s">
        <v>1749</v>
      </c>
      <c r="C30" s="738" t="s">
        <v>1762</v>
      </c>
      <c r="D30" s="738">
        <v>502</v>
      </c>
      <c r="E30" s="1203"/>
      <c r="G30" s="325"/>
      <c r="H30" s="325"/>
    </row>
    <row r="31" spans="2:8">
      <c r="B31" s="738" t="s">
        <v>1749</v>
      </c>
      <c r="C31" s="738" t="s">
        <v>1762</v>
      </c>
      <c r="D31" s="738">
        <v>5020</v>
      </c>
      <c r="E31" s="1203"/>
      <c r="G31" s="325"/>
      <c r="H31" s="325"/>
    </row>
    <row r="32" spans="2:8">
      <c r="B32" s="738" t="s">
        <v>1749</v>
      </c>
      <c r="C32" s="738" t="s">
        <v>1762</v>
      </c>
      <c r="D32" s="738">
        <v>5222</v>
      </c>
      <c r="E32" s="1203"/>
      <c r="G32" s="325"/>
      <c r="H32" s="325"/>
    </row>
    <row r="33" spans="2:13">
      <c r="B33" s="738" t="s">
        <v>1749</v>
      </c>
      <c r="C33" s="738" t="s">
        <v>1762</v>
      </c>
      <c r="D33" s="738">
        <v>5224</v>
      </c>
      <c r="E33" s="1203"/>
      <c r="G33" s="325"/>
      <c r="H33" s="325"/>
    </row>
    <row r="34" spans="2:13">
      <c r="B34" s="738" t="s">
        <v>1749</v>
      </c>
      <c r="C34" s="738" t="s">
        <v>1762</v>
      </c>
      <c r="D34" s="738">
        <v>5229</v>
      </c>
      <c r="E34" s="1204"/>
      <c r="G34" s="325"/>
    </row>
    <row r="35" spans="2:13">
      <c r="B35" s="738" t="s">
        <v>1744</v>
      </c>
      <c r="C35" s="738" t="s">
        <v>1764</v>
      </c>
      <c r="D35" s="738">
        <v>27</v>
      </c>
      <c r="E35" s="1202" t="s">
        <v>1765</v>
      </c>
      <c r="G35" s="325"/>
    </row>
    <row r="36" spans="2:13">
      <c r="B36" s="738" t="s">
        <v>1744</v>
      </c>
      <c r="C36" s="738" t="s">
        <v>1764</v>
      </c>
      <c r="D36" s="738">
        <v>2712</v>
      </c>
      <c r="E36" s="1203"/>
      <c r="G36" s="325"/>
    </row>
    <row r="37" spans="2:13">
      <c r="B37" s="738" t="s">
        <v>1744</v>
      </c>
      <c r="C37" s="738" t="s">
        <v>1764</v>
      </c>
      <c r="D37" s="738">
        <v>3314</v>
      </c>
      <c r="E37" s="1203"/>
      <c r="G37" s="325"/>
    </row>
    <row r="38" spans="2:13">
      <c r="B38" s="738" t="s">
        <v>1744</v>
      </c>
      <c r="C38" s="738" t="s">
        <v>1764</v>
      </c>
      <c r="D38" s="738">
        <v>35</v>
      </c>
      <c r="E38" s="1203"/>
      <c r="G38" s="325"/>
    </row>
    <row r="39" spans="2:13">
      <c r="B39" s="738" t="s">
        <v>1744</v>
      </c>
      <c r="C39" s="738" t="s">
        <v>1764</v>
      </c>
      <c r="D39" s="738">
        <v>351</v>
      </c>
      <c r="E39" s="1203"/>
      <c r="G39" s="325"/>
      <c r="M39" s="29" t="s">
        <v>1981</v>
      </c>
    </row>
    <row r="40" spans="2:13">
      <c r="B40" s="738" t="s">
        <v>1744</v>
      </c>
      <c r="C40" s="738" t="s">
        <v>1764</v>
      </c>
      <c r="D40" s="738">
        <v>3511</v>
      </c>
      <c r="E40" s="1203"/>
      <c r="G40" s="325"/>
    </row>
    <row r="41" spans="2:13">
      <c r="B41" s="738" t="s">
        <v>1744</v>
      </c>
      <c r="C41" s="738" t="s">
        <v>1764</v>
      </c>
      <c r="D41" s="738">
        <v>3512</v>
      </c>
      <c r="E41" s="1203"/>
    </row>
    <row r="42" spans="2:13">
      <c r="B42" s="738" t="s">
        <v>1744</v>
      </c>
      <c r="C42" s="738" t="s">
        <v>1764</v>
      </c>
      <c r="D42" s="738">
        <v>3513</v>
      </c>
      <c r="E42" s="1203"/>
    </row>
    <row r="43" spans="2:13">
      <c r="B43" s="738" t="s">
        <v>1744</v>
      </c>
      <c r="C43" s="738" t="s">
        <v>1764</v>
      </c>
      <c r="D43" s="738">
        <v>3514</v>
      </c>
      <c r="E43" s="1203"/>
    </row>
    <row r="44" spans="2:13">
      <c r="B44" s="738" t="s">
        <v>1744</v>
      </c>
      <c r="C44" s="738" t="s">
        <v>1764</v>
      </c>
      <c r="D44" s="738">
        <v>4321</v>
      </c>
      <c r="E44" s="1204"/>
    </row>
    <row r="45" spans="2:13">
      <c r="B45" s="738" t="s">
        <v>1746</v>
      </c>
      <c r="C45" s="738" t="s">
        <v>1766</v>
      </c>
      <c r="D45" s="738">
        <v>91</v>
      </c>
      <c r="E45" s="1202" t="s">
        <v>1767</v>
      </c>
    </row>
    <row r="46" spans="2:13">
      <c r="B46" s="738" t="s">
        <v>1746</v>
      </c>
      <c r="C46" s="738" t="s">
        <v>1766</v>
      </c>
      <c r="D46" s="738">
        <v>910</v>
      </c>
      <c r="E46" s="1203"/>
    </row>
    <row r="47" spans="2:13">
      <c r="B47" s="738" t="s">
        <v>1746</v>
      </c>
      <c r="C47" s="738" t="s">
        <v>1766</v>
      </c>
      <c r="D47" s="738">
        <v>192</v>
      </c>
      <c r="E47" s="1203"/>
    </row>
    <row r="48" spans="2:13">
      <c r="B48" s="738" t="s">
        <v>1746</v>
      </c>
      <c r="C48" s="738" t="s">
        <v>1766</v>
      </c>
      <c r="D48" s="738">
        <v>1920</v>
      </c>
      <c r="E48" s="1203"/>
    </row>
    <row r="49" spans="2:5">
      <c r="B49" s="738" t="s">
        <v>1746</v>
      </c>
      <c r="C49" s="738" t="s">
        <v>1766</v>
      </c>
      <c r="D49" s="738">
        <v>2014</v>
      </c>
      <c r="E49" s="1203"/>
    </row>
    <row r="50" spans="2:5">
      <c r="B50" s="738" t="s">
        <v>1746</v>
      </c>
      <c r="C50" s="738" t="s">
        <v>1766</v>
      </c>
      <c r="D50" s="738">
        <v>352</v>
      </c>
      <c r="E50" s="1203"/>
    </row>
    <row r="51" spans="2:5">
      <c r="B51" s="738" t="s">
        <v>1746</v>
      </c>
      <c r="C51" s="738" t="s">
        <v>1766</v>
      </c>
      <c r="D51" s="738">
        <v>3521</v>
      </c>
      <c r="E51" s="1203"/>
    </row>
    <row r="52" spans="2:5">
      <c r="B52" s="738" t="s">
        <v>1746</v>
      </c>
      <c r="C52" s="738" t="s">
        <v>1766</v>
      </c>
      <c r="D52" s="738">
        <v>3522</v>
      </c>
      <c r="E52" s="1203"/>
    </row>
    <row r="53" spans="2:5">
      <c r="B53" s="738" t="s">
        <v>1746</v>
      </c>
      <c r="C53" s="738" t="s">
        <v>1766</v>
      </c>
      <c r="D53" s="738">
        <v>3523</v>
      </c>
      <c r="E53" s="1203"/>
    </row>
    <row r="54" spans="2:5">
      <c r="B54" s="738" t="s">
        <v>1746</v>
      </c>
      <c r="C54" s="738" t="s">
        <v>1766</v>
      </c>
      <c r="D54" s="738">
        <v>4612</v>
      </c>
      <c r="E54" s="1203"/>
    </row>
    <row r="55" spans="2:5">
      <c r="B55" s="738" t="s">
        <v>1746</v>
      </c>
      <c r="C55" s="738" t="s">
        <v>1766</v>
      </c>
      <c r="D55" s="738">
        <v>4671</v>
      </c>
      <c r="E55" s="1203"/>
    </row>
    <row r="56" spans="2:5">
      <c r="B56" s="738" t="s">
        <v>1746</v>
      </c>
      <c r="C56" s="738" t="s">
        <v>1766</v>
      </c>
      <c r="D56" s="738">
        <v>6</v>
      </c>
      <c r="E56" s="1203"/>
    </row>
    <row r="57" spans="2:5">
      <c r="B57" s="738" t="s">
        <v>1746</v>
      </c>
      <c r="C57" s="738" t="s">
        <v>1766</v>
      </c>
      <c r="D57" s="738">
        <v>61</v>
      </c>
      <c r="E57" s="1203"/>
    </row>
    <row r="58" spans="2:5">
      <c r="B58" s="738" t="s">
        <v>1746</v>
      </c>
      <c r="C58" s="738" t="s">
        <v>1766</v>
      </c>
      <c r="D58" s="738">
        <v>610</v>
      </c>
      <c r="E58" s="1203"/>
    </row>
    <row r="59" spans="2:5">
      <c r="B59" s="738" t="s">
        <v>1746</v>
      </c>
      <c r="C59" s="738" t="s">
        <v>1766</v>
      </c>
      <c r="D59" s="738">
        <v>62</v>
      </c>
      <c r="E59" s="1203"/>
    </row>
    <row r="60" spans="2:5">
      <c r="B60" s="738" t="s">
        <v>1746</v>
      </c>
      <c r="C60" s="738" t="s">
        <v>1766</v>
      </c>
      <c r="D60" s="738">
        <v>620</v>
      </c>
      <c r="E60" s="1203"/>
    </row>
    <row r="61" spans="2:5">
      <c r="B61" s="738" t="s">
        <v>1751</v>
      </c>
      <c r="C61" s="738" t="s">
        <v>1768</v>
      </c>
      <c r="D61" s="738">
        <v>24</v>
      </c>
      <c r="E61" s="1202" t="s">
        <v>1769</v>
      </c>
    </row>
    <row r="62" spans="2:5">
      <c r="B62" s="738" t="s">
        <v>1751</v>
      </c>
      <c r="C62" s="738" t="s">
        <v>1768</v>
      </c>
      <c r="D62" s="738">
        <v>241</v>
      </c>
      <c r="E62" s="1203"/>
    </row>
    <row r="63" spans="2:5">
      <c r="B63" s="738" t="s">
        <v>1751</v>
      </c>
      <c r="C63" s="738" t="s">
        <v>1768</v>
      </c>
      <c r="D63" s="738">
        <v>2410</v>
      </c>
      <c r="E63" s="1203"/>
    </row>
    <row r="64" spans="2:5">
      <c r="B64" s="738" t="s">
        <v>1751</v>
      </c>
      <c r="C64" s="738" t="s">
        <v>1768</v>
      </c>
      <c r="D64" s="738">
        <v>242</v>
      </c>
      <c r="E64" s="1203"/>
    </row>
    <row r="65" spans="2:5">
      <c r="B65" s="738" t="s">
        <v>1751</v>
      </c>
      <c r="C65" s="738" t="s">
        <v>1768</v>
      </c>
      <c r="D65" s="738">
        <v>2420</v>
      </c>
      <c r="E65" s="1203"/>
    </row>
    <row r="66" spans="2:5">
      <c r="B66" s="738" t="s">
        <v>1751</v>
      </c>
      <c r="C66" s="738" t="s">
        <v>1768</v>
      </c>
      <c r="D66" s="738">
        <v>2434</v>
      </c>
      <c r="E66" s="1203"/>
    </row>
    <row r="67" spans="2:5">
      <c r="B67" s="738" t="s">
        <v>1751</v>
      </c>
      <c r="C67" s="738" t="s">
        <v>1768</v>
      </c>
      <c r="D67" s="738">
        <v>244</v>
      </c>
      <c r="E67" s="1203"/>
    </row>
    <row r="68" spans="2:5">
      <c r="B68" s="738" t="s">
        <v>1751</v>
      </c>
      <c r="C68" s="738" t="s">
        <v>1768</v>
      </c>
      <c r="D68" s="738">
        <v>2442</v>
      </c>
      <c r="E68" s="1203"/>
    </row>
    <row r="69" spans="2:5">
      <c r="B69" s="738" t="s">
        <v>1751</v>
      </c>
      <c r="C69" s="738" t="s">
        <v>1768</v>
      </c>
      <c r="D69" s="738">
        <v>2444</v>
      </c>
      <c r="E69" s="1203"/>
    </row>
    <row r="70" spans="2:5">
      <c r="B70" s="738" t="s">
        <v>1751</v>
      </c>
      <c r="C70" s="738" t="s">
        <v>1768</v>
      </c>
      <c r="D70" s="738">
        <v>2445</v>
      </c>
      <c r="E70" s="1203"/>
    </row>
    <row r="71" spans="2:5">
      <c r="B71" s="738" t="s">
        <v>1751</v>
      </c>
      <c r="C71" s="738" t="s">
        <v>1768</v>
      </c>
      <c r="D71" s="738">
        <v>245</v>
      </c>
      <c r="E71" s="1203"/>
    </row>
    <row r="72" spans="2:5">
      <c r="B72" s="738" t="s">
        <v>1751</v>
      </c>
      <c r="C72" s="738" t="s">
        <v>1768</v>
      </c>
      <c r="D72" s="738">
        <v>2451</v>
      </c>
      <c r="E72" s="1203"/>
    </row>
    <row r="73" spans="2:5">
      <c r="B73" s="738" t="s">
        <v>1751</v>
      </c>
      <c r="C73" s="738" t="s">
        <v>1768</v>
      </c>
      <c r="D73" s="738">
        <v>2452</v>
      </c>
      <c r="E73" s="1203"/>
    </row>
    <row r="74" spans="2:5">
      <c r="B74" s="738" t="s">
        <v>1751</v>
      </c>
      <c r="C74" s="738" t="s">
        <v>1768</v>
      </c>
      <c r="D74" s="738">
        <v>25</v>
      </c>
      <c r="E74" s="1203"/>
    </row>
    <row r="75" spans="2:5">
      <c r="B75" s="738" t="s">
        <v>1751</v>
      </c>
      <c r="C75" s="738" t="s">
        <v>1768</v>
      </c>
      <c r="D75" s="738">
        <v>251</v>
      </c>
      <c r="E75" s="1203"/>
    </row>
    <row r="76" spans="2:5">
      <c r="B76" s="738" t="s">
        <v>1751</v>
      </c>
      <c r="C76" s="738" t="s">
        <v>1768</v>
      </c>
      <c r="D76" s="738">
        <v>2511</v>
      </c>
      <c r="E76" s="1203"/>
    </row>
    <row r="77" spans="2:5">
      <c r="B77" s="738" t="s">
        <v>1751</v>
      </c>
      <c r="C77" s="738" t="s">
        <v>1768</v>
      </c>
      <c r="D77" s="738">
        <v>4672</v>
      </c>
      <c r="E77" s="1203"/>
    </row>
    <row r="78" spans="2:5">
      <c r="B78" s="738" t="s">
        <v>1751</v>
      </c>
      <c r="C78" s="738" t="s">
        <v>1770</v>
      </c>
      <c r="D78" s="738">
        <v>5</v>
      </c>
      <c r="E78" s="1203"/>
    </row>
    <row r="79" spans="2:5">
      <c r="B79" s="738" t="s">
        <v>1751</v>
      </c>
      <c r="C79" s="738" t="s">
        <v>1770</v>
      </c>
      <c r="D79" s="738">
        <v>51</v>
      </c>
      <c r="E79" s="1203"/>
    </row>
    <row r="80" spans="2:5">
      <c r="B80" s="738" t="s">
        <v>1751</v>
      </c>
      <c r="C80" s="738" t="s">
        <v>1770</v>
      </c>
      <c r="D80" s="738">
        <v>510</v>
      </c>
      <c r="E80" s="1203"/>
    </row>
    <row r="81" spans="2:5">
      <c r="B81" s="738" t="s">
        <v>1751</v>
      </c>
      <c r="C81" s="738" t="s">
        <v>1770</v>
      </c>
      <c r="D81" s="738">
        <v>52</v>
      </c>
      <c r="E81" s="1203"/>
    </row>
    <row r="82" spans="2:5">
      <c r="B82" s="738" t="s">
        <v>1751</v>
      </c>
      <c r="C82" s="738" t="s">
        <v>1770</v>
      </c>
      <c r="D82" s="738">
        <v>520</v>
      </c>
      <c r="E82" s="1203"/>
    </row>
    <row r="83" spans="2:5">
      <c r="B83" s="738" t="s">
        <v>1751</v>
      </c>
      <c r="C83" s="738" t="s">
        <v>1768</v>
      </c>
      <c r="D83" s="738">
        <v>7</v>
      </c>
      <c r="E83" s="1203"/>
    </row>
    <row r="84" spans="2:5">
      <c r="B84" s="738" t="s">
        <v>1751</v>
      </c>
      <c r="C84" s="738" t="s">
        <v>1768</v>
      </c>
      <c r="D84" s="738">
        <v>72</v>
      </c>
      <c r="E84" s="1203"/>
    </row>
    <row r="85" spans="2:5">
      <c r="B85" s="738" t="s">
        <v>1751</v>
      </c>
      <c r="C85" s="738" t="s">
        <v>1768</v>
      </c>
      <c r="D85" s="738">
        <v>729</v>
      </c>
      <c r="E85" s="1204"/>
    </row>
    <row r="86" spans="2:5">
      <c r="B86" s="738" t="s">
        <v>1746</v>
      </c>
      <c r="C86" s="738" t="s">
        <v>1770</v>
      </c>
      <c r="D86" s="738">
        <v>8</v>
      </c>
      <c r="E86" s="1202" t="s">
        <v>1767</v>
      </c>
    </row>
    <row r="87" spans="2:5">
      <c r="B87" s="738" t="s">
        <v>1746</v>
      </c>
      <c r="C87" s="738" t="s">
        <v>1770</v>
      </c>
      <c r="D87" s="738">
        <v>9</v>
      </c>
      <c r="E87" s="1203"/>
    </row>
    <row r="88" spans="2:5">
      <c r="B88" s="738" t="s">
        <v>1750</v>
      </c>
      <c r="C88" s="738" t="s">
        <v>1771</v>
      </c>
      <c r="D88" s="738">
        <v>235</v>
      </c>
      <c r="E88" s="1202" t="s">
        <v>1769</v>
      </c>
    </row>
    <row r="89" spans="2:5">
      <c r="B89" s="738" t="s">
        <v>1750</v>
      </c>
      <c r="C89" s="738" t="s">
        <v>1771</v>
      </c>
      <c r="D89" s="738">
        <v>2351</v>
      </c>
      <c r="E89" s="1203"/>
    </row>
    <row r="90" spans="2:5">
      <c r="B90" s="738" t="s">
        <v>1750</v>
      </c>
      <c r="C90" s="738" t="s">
        <v>1771</v>
      </c>
      <c r="D90" s="738">
        <v>2352</v>
      </c>
      <c r="E90" s="1203"/>
    </row>
    <row r="91" spans="2:5">
      <c r="B91" s="738" t="s">
        <v>1750</v>
      </c>
      <c r="C91" s="738" t="s">
        <v>1771</v>
      </c>
      <c r="D91" s="738">
        <v>236</v>
      </c>
      <c r="E91" s="1203"/>
    </row>
    <row r="92" spans="2:5">
      <c r="B92" s="738" t="s">
        <v>1750</v>
      </c>
      <c r="C92" s="738" t="s">
        <v>1771</v>
      </c>
      <c r="D92" s="738">
        <v>2361</v>
      </c>
      <c r="E92" s="1203"/>
    </row>
    <row r="93" spans="2:5">
      <c r="B93" s="738" t="s">
        <v>1750</v>
      </c>
      <c r="C93" s="738" t="s">
        <v>1771</v>
      </c>
      <c r="D93" s="738">
        <v>2363</v>
      </c>
      <c r="E93" s="1203"/>
    </row>
    <row r="94" spans="2:5">
      <c r="B94" s="738" t="s">
        <v>1750</v>
      </c>
      <c r="C94" s="738" t="s">
        <v>1771</v>
      </c>
      <c r="D94" s="738">
        <v>2364</v>
      </c>
      <c r="E94" s="1203"/>
    </row>
    <row r="95" spans="2:5">
      <c r="B95" s="738" t="s">
        <v>1750</v>
      </c>
      <c r="C95" s="738" t="s">
        <v>1771</v>
      </c>
      <c r="D95" s="738">
        <v>811</v>
      </c>
      <c r="E95" s="1203"/>
    </row>
    <row r="96" spans="2:5">
      <c r="B96" s="738" t="s">
        <v>1750</v>
      </c>
      <c r="C96" s="738" t="s">
        <v>1771</v>
      </c>
      <c r="D96" s="738">
        <v>89</v>
      </c>
      <c r="E96" s="1204"/>
    </row>
    <row r="97" spans="2:5">
      <c r="B97" s="738" t="s">
        <v>1772</v>
      </c>
      <c r="C97" s="738" t="s">
        <v>1772</v>
      </c>
      <c r="D97" s="738">
        <v>3030</v>
      </c>
      <c r="E97" s="1202" t="s">
        <v>1773</v>
      </c>
    </row>
    <row r="98" spans="2:5">
      <c r="B98" s="738" t="s">
        <v>1772</v>
      </c>
      <c r="C98" s="738" t="s">
        <v>1772</v>
      </c>
      <c r="D98" s="738">
        <v>3316</v>
      </c>
      <c r="E98" s="1203"/>
    </row>
    <row r="99" spans="2:5">
      <c r="B99" s="738" t="s">
        <v>1772</v>
      </c>
      <c r="C99" s="738" t="s">
        <v>1772</v>
      </c>
      <c r="D99" s="738">
        <v>511</v>
      </c>
      <c r="E99" s="1203"/>
    </row>
    <row r="100" spans="2:5">
      <c r="B100" s="738" t="s">
        <v>1772</v>
      </c>
      <c r="C100" s="738" t="s">
        <v>1772</v>
      </c>
      <c r="D100" s="738">
        <v>5110</v>
      </c>
      <c r="E100" s="1203"/>
    </row>
    <row r="101" spans="2:5">
      <c r="B101" s="738" t="s">
        <v>1772</v>
      </c>
      <c r="C101" s="738" t="s">
        <v>1772</v>
      </c>
      <c r="D101" s="738">
        <v>512</v>
      </c>
      <c r="E101" s="1203"/>
    </row>
    <row r="102" spans="2:5">
      <c r="B102" s="738" t="s">
        <v>1772</v>
      </c>
      <c r="C102" s="738" t="s">
        <v>1772</v>
      </c>
      <c r="D102" s="738">
        <v>5121</v>
      </c>
      <c r="E102" s="1203"/>
    </row>
    <row r="103" spans="2:5">
      <c r="B103" s="738" t="s">
        <v>1772</v>
      </c>
      <c r="C103" s="738" t="s">
        <v>1772</v>
      </c>
      <c r="D103" s="738">
        <v>5223</v>
      </c>
      <c r="E103" s="1204"/>
    </row>
    <row r="104" spans="2:5">
      <c r="B104" s="738" t="s">
        <v>1774</v>
      </c>
      <c r="C104" s="738" t="s">
        <v>1774</v>
      </c>
      <c r="D104" s="738">
        <v>2815</v>
      </c>
      <c r="E104" s="1202" t="s">
        <v>1775</v>
      </c>
    </row>
    <row r="105" spans="2:5">
      <c r="B105" s="738" t="s">
        <v>1774</v>
      </c>
      <c r="C105" s="738" t="s">
        <v>1774</v>
      </c>
      <c r="D105" s="738">
        <v>29</v>
      </c>
      <c r="E105" s="1203"/>
    </row>
    <row r="106" spans="2:5">
      <c r="B106" s="738" t="s">
        <v>1774</v>
      </c>
      <c r="C106" s="738" t="s">
        <v>1774</v>
      </c>
      <c r="D106" s="738">
        <v>291</v>
      </c>
      <c r="E106" s="1203"/>
    </row>
    <row r="107" spans="2:5">
      <c r="B107" s="738" t="s">
        <v>1774</v>
      </c>
      <c r="C107" s="738" t="s">
        <v>1774</v>
      </c>
      <c r="D107" s="738">
        <v>2910</v>
      </c>
      <c r="E107" s="1203"/>
    </row>
    <row r="108" spans="2:5">
      <c r="B108" s="738" t="s">
        <v>1774</v>
      </c>
      <c r="C108" s="738" t="s">
        <v>1774</v>
      </c>
      <c r="D108" s="738">
        <v>292</v>
      </c>
      <c r="E108" s="1203"/>
    </row>
    <row r="109" spans="2:5">
      <c r="B109" s="738" t="s">
        <v>1774</v>
      </c>
      <c r="C109" s="738" t="s">
        <v>1774</v>
      </c>
      <c r="D109" s="738">
        <v>2920</v>
      </c>
      <c r="E109" s="1203"/>
    </row>
    <row r="110" spans="2:5">
      <c r="B110" s="738" t="s">
        <v>1774</v>
      </c>
      <c r="C110" s="738" t="s">
        <v>1774</v>
      </c>
      <c r="D110" s="738">
        <v>293</v>
      </c>
      <c r="E110" s="1203"/>
    </row>
    <row r="111" spans="2:5">
      <c r="B111" s="738" t="s">
        <v>1774</v>
      </c>
      <c r="C111" s="738" t="s">
        <v>1774</v>
      </c>
      <c r="D111" s="738">
        <v>2932</v>
      </c>
      <c r="E111" s="1204"/>
    </row>
    <row r="112" spans="2:5">
      <c r="B112" s="325"/>
      <c r="C112" s="325"/>
      <c r="D112" s="325"/>
      <c r="E112" s="31"/>
    </row>
    <row r="113" spans="1:7" ht="15.75" customHeight="1"/>
    <row r="114" spans="1:7" ht="13.5" customHeight="1">
      <c r="B114" s="98"/>
    </row>
    <row r="115" spans="1:7" ht="16.5" customHeight="1">
      <c r="B115" s="1211"/>
      <c r="C115" s="1211"/>
      <c r="D115" s="1211"/>
      <c r="E115" s="1211"/>
      <c r="F115" s="1211"/>
      <c r="G115" s="1211"/>
    </row>
    <row r="116" spans="1:7" ht="30.75" customHeight="1">
      <c r="A116" s="326"/>
      <c r="B116" s="1211"/>
      <c r="C116" s="1211"/>
      <c r="D116" s="1211"/>
      <c r="E116" s="1211"/>
      <c r="F116" s="338"/>
      <c r="G116" s="338"/>
    </row>
  </sheetData>
  <mergeCells count="14">
    <mergeCell ref="B115:G115"/>
    <mergeCell ref="B116:E116"/>
    <mergeCell ref="E45:E60"/>
    <mergeCell ref="E61:E85"/>
    <mergeCell ref="E86:E87"/>
    <mergeCell ref="E88:E96"/>
    <mergeCell ref="E97:E103"/>
    <mergeCell ref="E104:E111"/>
    <mergeCell ref="E35:E44"/>
    <mergeCell ref="B3:I3"/>
    <mergeCell ref="B4:I4"/>
    <mergeCell ref="D8:D16"/>
    <mergeCell ref="E21:E22"/>
    <mergeCell ref="E23:E34"/>
  </mergeCells>
  <hyperlinks>
    <hyperlink ref="L2" location="'Index '!A1" display="Return to index" xr:uid="{1D154105-D133-4481-9FE1-4DE1482A580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AA7E-A8E9-42B7-8151-C778EB0D5499}">
  <sheetPr>
    <pageSetUpPr fitToPage="1"/>
  </sheetPr>
  <dimension ref="B2:N44"/>
  <sheetViews>
    <sheetView zoomScale="90" zoomScaleNormal="90" workbookViewId="0">
      <selection activeCell="R21" sqref="R21"/>
    </sheetView>
  </sheetViews>
  <sheetFormatPr defaultColWidth="9.140625" defaultRowHeight="15"/>
  <cols>
    <col min="1" max="1" width="6.5703125" style="29" customWidth="1"/>
    <col min="2" max="2" width="32.5703125" style="29" customWidth="1"/>
    <col min="3" max="3" width="15.85546875" style="29" customWidth="1"/>
    <col min="4" max="4" width="33.140625" style="29" customWidth="1"/>
    <col min="5" max="5" width="31.5703125" style="29" customWidth="1"/>
    <col min="6" max="6" width="21.5703125" style="29" customWidth="1"/>
    <col min="7" max="7" width="23.5703125" style="29" customWidth="1"/>
    <col min="8" max="9" width="10.7109375" style="29" customWidth="1"/>
    <col min="10" max="10" width="15.7109375" style="29" customWidth="1"/>
    <col min="11" max="16384" width="9.140625" style="29"/>
  </cols>
  <sheetData>
    <row r="2" spans="2:14" ht="21">
      <c r="B2" s="116" t="s">
        <v>1776</v>
      </c>
      <c r="J2" s="289" t="s">
        <v>272</v>
      </c>
    </row>
    <row r="3" spans="2:14" ht="21">
      <c r="B3" s="116"/>
    </row>
    <row r="5" spans="2:14" ht="45">
      <c r="B5" s="373" t="s">
        <v>423</v>
      </c>
      <c r="C5" s="779" t="s">
        <v>1777</v>
      </c>
      <c r="D5" s="779" t="s">
        <v>1778</v>
      </c>
      <c r="E5" s="779" t="s">
        <v>1647</v>
      </c>
      <c r="F5" s="779" t="s">
        <v>1779</v>
      </c>
      <c r="G5" s="779" t="s">
        <v>1780</v>
      </c>
    </row>
    <row r="6" spans="2:14">
      <c r="B6" s="812">
        <v>0</v>
      </c>
      <c r="C6" s="731">
        <v>0</v>
      </c>
      <c r="D6" s="731">
        <v>0</v>
      </c>
      <c r="E6" s="812">
        <v>0</v>
      </c>
      <c r="F6" s="812">
        <v>0</v>
      </c>
      <c r="G6" s="731">
        <v>0</v>
      </c>
    </row>
    <row r="7" spans="2:14">
      <c r="B7" s="84" t="s">
        <v>1781</v>
      </c>
      <c r="E7"/>
    </row>
    <row r="10" spans="2:14" ht="75" customHeight="1">
      <c r="B10" s="1212" t="s">
        <v>2004</v>
      </c>
      <c r="C10" s="1212"/>
      <c r="D10" s="1212"/>
    </row>
    <row r="11" spans="2:14">
      <c r="B11" s="1211"/>
      <c r="C11" s="1211"/>
      <c r="D11" s="1211"/>
      <c r="E11" s="189"/>
      <c r="F11" s="189"/>
    </row>
    <row r="12" spans="2:14">
      <c r="N12" s="269"/>
    </row>
    <row r="44" spans="6:6">
      <c r="F44" s="259"/>
    </row>
  </sheetData>
  <mergeCells count="2">
    <mergeCell ref="B10:D10"/>
    <mergeCell ref="B11:D11"/>
  </mergeCells>
  <hyperlinks>
    <hyperlink ref="J2" location="'Index '!A1" display="Return to index" xr:uid="{E511173A-D6A6-4C7B-9BF5-3FE16765C383}"/>
  </hyperlinks>
  <pageMargins left="0.7" right="0.7" top="0.75" bottom="0.75" header="0.3" footer="0.3"/>
  <pageSetup paperSize="9" scale="82"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25FC-3D60-4F74-AEA0-A7DFA0F83A25}">
  <dimension ref="B2:T43"/>
  <sheetViews>
    <sheetView zoomScale="90" zoomScaleNormal="90" workbookViewId="0">
      <selection activeCell="F10" sqref="F10"/>
    </sheetView>
  </sheetViews>
  <sheetFormatPr defaultColWidth="8.85546875" defaultRowHeight="12.75"/>
  <cols>
    <col min="1" max="1" width="8.85546875" style="84"/>
    <col min="2" max="2" width="30.5703125" style="84" customWidth="1"/>
    <col min="3" max="3" width="71" style="84" customWidth="1"/>
    <col min="4" max="4" width="11.42578125" style="84" bestFit="1" customWidth="1"/>
    <col min="5" max="5" width="16.5703125" style="84" bestFit="1" customWidth="1"/>
    <col min="6" max="11" width="16" style="84" customWidth="1"/>
    <col min="12" max="12" width="17.5703125" style="84" customWidth="1"/>
    <col min="13" max="13" width="14.42578125" style="84" bestFit="1" customWidth="1"/>
    <col min="14" max="14" width="12" style="84" customWidth="1"/>
    <col min="15" max="15" width="9" style="84" bestFit="1" customWidth="1"/>
    <col min="16" max="16" width="13.5703125" style="84" bestFit="1" customWidth="1"/>
    <col min="17" max="17" width="13.140625" style="84" bestFit="1" customWidth="1"/>
    <col min="18" max="19" width="10.7109375" style="84" customWidth="1"/>
    <col min="20" max="20" width="15.7109375" style="84" customWidth="1"/>
    <col min="21" max="16384" width="8.85546875" style="84"/>
  </cols>
  <sheetData>
    <row r="2" spans="2:20" ht="21">
      <c r="B2" s="116" t="s">
        <v>1782</v>
      </c>
      <c r="T2" s="289" t="s">
        <v>272</v>
      </c>
    </row>
    <row r="5" spans="2:20" ht="15">
      <c r="B5" s="930" t="s">
        <v>423</v>
      </c>
      <c r="C5" s="1177" t="s">
        <v>1783</v>
      </c>
      <c r="D5" s="1213" t="s">
        <v>1090</v>
      </c>
      <c r="E5" s="1214"/>
      <c r="F5" s="1214"/>
      <c r="G5" s="1214"/>
      <c r="H5" s="1214"/>
      <c r="I5" s="1214"/>
      <c r="J5" s="1214"/>
      <c r="K5" s="1214"/>
      <c r="L5" s="1214"/>
      <c r="M5" s="1214"/>
      <c r="N5" s="1214"/>
      <c r="O5" s="1214"/>
      <c r="P5" s="1214"/>
      <c r="Q5" s="1215"/>
    </row>
    <row r="6" spans="2:20" ht="15">
      <c r="B6" s="1120"/>
      <c r="C6" s="1179"/>
      <c r="D6" s="247"/>
      <c r="E6" s="977" t="s">
        <v>1784</v>
      </c>
      <c r="F6" s="1119"/>
      <c r="G6" s="1119"/>
      <c r="H6" s="1119"/>
      <c r="I6" s="1119"/>
      <c r="J6" s="1119"/>
      <c r="K6" s="1119"/>
      <c r="L6" s="1119"/>
      <c r="M6" s="1119"/>
      <c r="N6" s="1119"/>
      <c r="O6" s="1119"/>
      <c r="P6" s="1119"/>
      <c r="Q6" s="1118"/>
    </row>
    <row r="7" spans="2:20" ht="15">
      <c r="B7" s="1120"/>
      <c r="C7" s="1179"/>
      <c r="D7" s="247"/>
      <c r="E7" s="977" t="s">
        <v>1785</v>
      </c>
      <c r="F7" s="1119"/>
      <c r="G7" s="1119"/>
      <c r="H7" s="1119"/>
      <c r="I7" s="1118"/>
      <c r="J7" s="928" t="s">
        <v>1786</v>
      </c>
      <c r="K7" s="928" t="s">
        <v>1787</v>
      </c>
      <c r="L7" s="928" t="s">
        <v>1788</v>
      </c>
      <c r="M7" s="928" t="s">
        <v>1649</v>
      </c>
      <c r="N7" s="928" t="s">
        <v>1219</v>
      </c>
      <c r="O7" s="1216" t="s">
        <v>1028</v>
      </c>
      <c r="P7" s="1217"/>
      <c r="Q7" s="1218"/>
    </row>
    <row r="8" spans="2:20" ht="45">
      <c r="B8" s="931"/>
      <c r="C8" s="925"/>
      <c r="D8" s="247"/>
      <c r="E8" s="783" t="s">
        <v>1641</v>
      </c>
      <c r="F8" s="783" t="s">
        <v>1642</v>
      </c>
      <c r="G8" s="783" t="s">
        <v>1643</v>
      </c>
      <c r="H8" s="783" t="s">
        <v>1644</v>
      </c>
      <c r="I8" s="715" t="s">
        <v>1645</v>
      </c>
      <c r="J8" s="929"/>
      <c r="K8" s="929"/>
      <c r="L8" s="929"/>
      <c r="M8" s="929"/>
      <c r="N8" s="929"/>
      <c r="O8" s="254"/>
      <c r="P8" s="441" t="s">
        <v>1789</v>
      </c>
      <c r="Q8" s="441" t="s">
        <v>1219</v>
      </c>
    </row>
    <row r="9" spans="2:20" ht="15">
      <c r="B9" s="190">
        <v>1</v>
      </c>
      <c r="C9" s="393" t="s">
        <v>1652</v>
      </c>
      <c r="D9" s="731">
        <v>1324</v>
      </c>
      <c r="E9" s="731">
        <v>446</v>
      </c>
      <c r="F9" s="731">
        <v>48</v>
      </c>
      <c r="G9" s="731">
        <v>292</v>
      </c>
      <c r="H9" s="731">
        <v>358</v>
      </c>
      <c r="I9" s="731">
        <v>14</v>
      </c>
      <c r="J9" s="731">
        <v>0</v>
      </c>
      <c r="K9" s="731">
        <v>0</v>
      </c>
      <c r="L9" s="731">
        <v>1144</v>
      </c>
      <c r="M9" s="731">
        <v>417</v>
      </c>
      <c r="N9" s="731">
        <v>110</v>
      </c>
      <c r="O9" s="731">
        <v>-44</v>
      </c>
      <c r="P9" s="731">
        <v>-10</v>
      </c>
      <c r="Q9" s="731">
        <v>-23</v>
      </c>
    </row>
    <row r="10" spans="2:20" ht="15">
      <c r="B10" s="392">
        <v>2</v>
      </c>
      <c r="C10" s="393" t="s">
        <v>1653</v>
      </c>
      <c r="D10" s="731">
        <v>24</v>
      </c>
      <c r="E10" s="731">
        <v>0</v>
      </c>
      <c r="F10" s="731">
        <v>0</v>
      </c>
      <c r="G10" s="731">
        <v>0</v>
      </c>
      <c r="H10" s="731">
        <v>1</v>
      </c>
      <c r="I10" s="731">
        <v>0</v>
      </c>
      <c r="J10" s="731">
        <v>0</v>
      </c>
      <c r="K10" s="731">
        <v>0</v>
      </c>
      <c r="L10" s="731">
        <v>1</v>
      </c>
      <c r="M10" s="731">
        <v>0</v>
      </c>
      <c r="N10" s="731">
        <v>0</v>
      </c>
      <c r="O10" s="731">
        <v>0</v>
      </c>
      <c r="P10" s="731">
        <v>0</v>
      </c>
      <c r="Q10" s="731">
        <v>0</v>
      </c>
    </row>
    <row r="11" spans="2:20" ht="15">
      <c r="B11" s="392">
        <v>3</v>
      </c>
      <c r="C11" s="393" t="s">
        <v>1659</v>
      </c>
      <c r="D11" s="731">
        <v>1054</v>
      </c>
      <c r="E11" s="731">
        <v>261</v>
      </c>
      <c r="F11" s="731">
        <v>20</v>
      </c>
      <c r="G11" s="731">
        <v>1</v>
      </c>
      <c r="H11" s="731">
        <v>110</v>
      </c>
      <c r="I11" s="731">
        <v>0</v>
      </c>
      <c r="J11" s="731">
        <v>0</v>
      </c>
      <c r="K11" s="731">
        <v>0</v>
      </c>
      <c r="L11" s="731">
        <v>392</v>
      </c>
      <c r="M11" s="731">
        <v>80</v>
      </c>
      <c r="N11" s="731">
        <v>45</v>
      </c>
      <c r="O11" s="731">
        <v>-20</v>
      </c>
      <c r="P11" s="731">
        <v>-1</v>
      </c>
      <c r="Q11" s="731">
        <v>-19</v>
      </c>
    </row>
    <row r="12" spans="2:20" ht="15">
      <c r="B12" s="392">
        <v>4</v>
      </c>
      <c r="C12" s="393" t="s">
        <v>1684</v>
      </c>
      <c r="D12" s="731">
        <v>1352</v>
      </c>
      <c r="E12" s="731">
        <v>741</v>
      </c>
      <c r="F12" s="731">
        <v>81</v>
      </c>
      <c r="G12" s="731">
        <v>230</v>
      </c>
      <c r="H12" s="731">
        <v>0</v>
      </c>
      <c r="I12" s="731">
        <v>3</v>
      </c>
      <c r="J12" s="731">
        <v>0</v>
      </c>
      <c r="K12" s="731">
        <v>0</v>
      </c>
      <c r="L12" s="731">
        <v>1051</v>
      </c>
      <c r="M12" s="731">
        <v>180</v>
      </c>
      <c r="N12" s="731">
        <v>0</v>
      </c>
      <c r="O12" s="731">
        <v>-11</v>
      </c>
      <c r="P12" s="731">
        <v>-5</v>
      </c>
      <c r="Q12" s="731">
        <v>0</v>
      </c>
    </row>
    <row r="13" spans="2:20" ht="15">
      <c r="B13" s="392">
        <v>5</v>
      </c>
      <c r="C13" s="393" t="s">
        <v>1689</v>
      </c>
      <c r="D13" s="731">
        <v>8</v>
      </c>
      <c r="E13" s="731">
        <v>2</v>
      </c>
      <c r="F13" s="731">
        <v>0</v>
      </c>
      <c r="G13" s="731">
        <v>0</v>
      </c>
      <c r="H13" s="731">
        <v>1</v>
      </c>
      <c r="I13" s="731">
        <v>1</v>
      </c>
      <c r="J13" s="731">
        <v>0</v>
      </c>
      <c r="K13" s="731">
        <v>0</v>
      </c>
      <c r="L13" s="731">
        <v>3</v>
      </c>
      <c r="M13" s="731">
        <v>0</v>
      </c>
      <c r="N13" s="731">
        <v>0</v>
      </c>
      <c r="O13" s="731">
        <v>0</v>
      </c>
      <c r="P13" s="731">
        <v>0</v>
      </c>
      <c r="Q13" s="731">
        <v>0</v>
      </c>
    </row>
    <row r="14" spans="2:20" ht="15">
      <c r="B14" s="392">
        <v>6</v>
      </c>
      <c r="C14" s="393" t="s">
        <v>1690</v>
      </c>
      <c r="D14" s="731">
        <v>2301</v>
      </c>
      <c r="E14" s="731">
        <v>649</v>
      </c>
      <c r="F14" s="731">
        <v>36</v>
      </c>
      <c r="G14" s="731">
        <v>28</v>
      </c>
      <c r="H14" s="731">
        <v>216</v>
      </c>
      <c r="I14" s="731">
        <v>1</v>
      </c>
      <c r="J14" s="731">
        <v>0</v>
      </c>
      <c r="K14" s="731">
        <v>0</v>
      </c>
      <c r="L14" s="731">
        <v>929</v>
      </c>
      <c r="M14" s="731">
        <v>222</v>
      </c>
      <c r="N14" s="731">
        <v>31</v>
      </c>
      <c r="O14" s="731">
        <v>-14</v>
      </c>
      <c r="P14" s="731">
        <v>-3</v>
      </c>
      <c r="Q14" s="731">
        <v>-8</v>
      </c>
    </row>
    <row r="15" spans="2:20" ht="15">
      <c r="B15" s="392">
        <v>7</v>
      </c>
      <c r="C15" s="393" t="s">
        <v>1694</v>
      </c>
      <c r="D15" s="731">
        <v>3673</v>
      </c>
      <c r="E15" s="731">
        <v>611</v>
      </c>
      <c r="F15" s="731">
        <v>14</v>
      </c>
      <c r="G15" s="731">
        <v>7</v>
      </c>
      <c r="H15" s="731">
        <v>155</v>
      </c>
      <c r="I15" s="731">
        <v>0</v>
      </c>
      <c r="J15" s="731">
        <v>0</v>
      </c>
      <c r="K15" s="731">
        <v>0</v>
      </c>
      <c r="L15" s="731">
        <v>787</v>
      </c>
      <c r="M15" s="731">
        <v>123</v>
      </c>
      <c r="N15" s="731">
        <v>215</v>
      </c>
      <c r="O15" s="731">
        <v>-53</v>
      </c>
      <c r="P15" s="731">
        <v>-8</v>
      </c>
      <c r="Q15" s="731">
        <v>-45</v>
      </c>
    </row>
    <row r="16" spans="2:20" ht="15">
      <c r="B16" s="392">
        <v>8</v>
      </c>
      <c r="C16" s="393" t="s">
        <v>1695</v>
      </c>
      <c r="D16" s="731">
        <v>541</v>
      </c>
      <c r="E16" s="731">
        <v>82</v>
      </c>
      <c r="F16" s="731">
        <v>8</v>
      </c>
      <c r="G16" s="731">
        <v>1</v>
      </c>
      <c r="H16" s="731">
        <v>29</v>
      </c>
      <c r="I16" s="731">
        <v>0</v>
      </c>
      <c r="J16" s="731">
        <v>0</v>
      </c>
      <c r="K16" s="731">
        <v>0</v>
      </c>
      <c r="L16" s="731">
        <v>120</v>
      </c>
      <c r="M16" s="731">
        <v>13</v>
      </c>
      <c r="N16" s="731">
        <v>3</v>
      </c>
      <c r="O16" s="731">
        <v>-1</v>
      </c>
      <c r="P16" s="731">
        <v>0</v>
      </c>
      <c r="Q16" s="731">
        <v>-1</v>
      </c>
    </row>
    <row r="17" spans="2:17" ht="15">
      <c r="B17" s="392">
        <v>9</v>
      </c>
      <c r="C17" s="393" t="s">
        <v>1702</v>
      </c>
      <c r="D17" s="731">
        <v>4476</v>
      </c>
      <c r="E17" s="731">
        <v>1871</v>
      </c>
      <c r="F17" s="731">
        <v>289</v>
      </c>
      <c r="G17" s="731">
        <v>257</v>
      </c>
      <c r="H17" s="731">
        <v>168</v>
      </c>
      <c r="I17" s="731">
        <v>3</v>
      </c>
      <c r="J17" s="731">
        <v>0</v>
      </c>
      <c r="K17" s="731">
        <v>0</v>
      </c>
      <c r="L17" s="731">
        <v>2586</v>
      </c>
      <c r="M17" s="731">
        <v>268</v>
      </c>
      <c r="N17" s="731">
        <v>43</v>
      </c>
      <c r="O17" s="731">
        <v>-21</v>
      </c>
      <c r="P17" s="731">
        <v>-6</v>
      </c>
      <c r="Q17" s="731">
        <v>-4</v>
      </c>
    </row>
    <row r="18" spans="2:17" ht="15">
      <c r="B18" s="392">
        <v>10</v>
      </c>
      <c r="C18" s="393" t="s">
        <v>1790</v>
      </c>
      <c r="D18" s="731">
        <v>14268</v>
      </c>
      <c r="E18" s="731">
        <v>1649</v>
      </c>
      <c r="F18" s="731">
        <v>692</v>
      </c>
      <c r="G18" s="731">
        <v>1130</v>
      </c>
      <c r="H18" s="731">
        <v>1477</v>
      </c>
      <c r="I18" s="731">
        <v>6</v>
      </c>
      <c r="J18" s="731">
        <v>79</v>
      </c>
      <c r="K18" s="731">
        <v>6</v>
      </c>
      <c r="L18" s="731">
        <v>4864</v>
      </c>
      <c r="M18" s="731">
        <v>785</v>
      </c>
      <c r="N18" s="731">
        <v>287</v>
      </c>
      <c r="O18" s="731">
        <v>-90</v>
      </c>
      <c r="P18" s="731">
        <v>-22</v>
      </c>
      <c r="Q18" s="731">
        <v>-61</v>
      </c>
    </row>
    <row r="19" spans="2:17" ht="15">
      <c r="B19" s="392">
        <v>11</v>
      </c>
      <c r="C19" s="393" t="s">
        <v>1791</v>
      </c>
      <c r="D19" s="731">
        <v>4421</v>
      </c>
      <c r="E19" s="731">
        <v>899</v>
      </c>
      <c r="F19" s="731">
        <v>179</v>
      </c>
      <c r="G19" s="731">
        <v>417</v>
      </c>
      <c r="H19" s="731">
        <v>169</v>
      </c>
      <c r="I19" s="731">
        <v>3</v>
      </c>
      <c r="J19" s="731">
        <v>7</v>
      </c>
      <c r="K19" s="731">
        <v>0</v>
      </c>
      <c r="L19" s="731">
        <v>1658</v>
      </c>
      <c r="M19" s="731">
        <v>217</v>
      </c>
      <c r="N19" s="731">
        <v>176</v>
      </c>
      <c r="O19" s="731">
        <v>-46</v>
      </c>
      <c r="P19" s="731">
        <v>-10</v>
      </c>
      <c r="Q19" s="731">
        <v>-32</v>
      </c>
    </row>
    <row r="20" spans="2:17" ht="15">
      <c r="B20" s="392">
        <v>12</v>
      </c>
      <c r="C20" s="393" t="s">
        <v>1792</v>
      </c>
      <c r="D20" s="731">
        <v>0</v>
      </c>
      <c r="E20" s="731">
        <v>0</v>
      </c>
      <c r="F20" s="731">
        <v>0</v>
      </c>
      <c r="G20" s="731">
        <v>0</v>
      </c>
      <c r="H20" s="731">
        <v>0</v>
      </c>
      <c r="I20" s="731">
        <v>0</v>
      </c>
      <c r="J20" s="731">
        <v>0</v>
      </c>
      <c r="K20" s="731">
        <v>0</v>
      </c>
      <c r="L20" s="731">
        <v>0</v>
      </c>
      <c r="M20" s="731">
        <v>0</v>
      </c>
      <c r="N20" s="731">
        <v>0</v>
      </c>
      <c r="O20" s="731">
        <v>0</v>
      </c>
      <c r="P20" s="731">
        <v>0</v>
      </c>
      <c r="Q20" s="731">
        <v>0</v>
      </c>
    </row>
    <row r="21" spans="2:17" ht="15">
      <c r="B21" s="392">
        <v>13</v>
      </c>
      <c r="C21" s="393" t="s">
        <v>1793</v>
      </c>
      <c r="D21" s="731">
        <v>0</v>
      </c>
      <c r="E21" s="731">
        <v>0</v>
      </c>
      <c r="F21" s="731">
        <v>0</v>
      </c>
      <c r="G21" s="731">
        <v>0</v>
      </c>
      <c r="H21" s="731">
        <v>0</v>
      </c>
      <c r="I21" s="731">
        <v>0</v>
      </c>
      <c r="J21" s="731">
        <v>0</v>
      </c>
      <c r="K21" s="731">
        <v>0</v>
      </c>
      <c r="L21" s="731">
        <v>0</v>
      </c>
      <c r="M21" s="731">
        <v>0</v>
      </c>
      <c r="N21" s="731">
        <v>0</v>
      </c>
      <c r="O21" s="731">
        <v>0</v>
      </c>
      <c r="P21" s="731">
        <v>0</v>
      </c>
      <c r="Q21" s="731">
        <v>0</v>
      </c>
    </row>
    <row r="22" spans="2:17" ht="15">
      <c r="B22" s="29"/>
      <c r="C22" s="29"/>
      <c r="D22" s="29"/>
      <c r="E22" s="29"/>
      <c r="F22" s="29"/>
      <c r="G22" s="29"/>
      <c r="H22" s="29"/>
      <c r="I22" s="29"/>
      <c r="J22" s="29"/>
      <c r="K22" s="29"/>
      <c r="L22" s="29"/>
      <c r="M22" s="29"/>
      <c r="N22" s="29"/>
      <c r="O22" s="29"/>
      <c r="P22" s="29"/>
      <c r="Q22" s="29"/>
    </row>
    <row r="23" spans="2:17" ht="15">
      <c r="B23" s="29"/>
      <c r="C23" s="29"/>
      <c r="D23" s="29"/>
      <c r="E23" s="29"/>
      <c r="F23" s="29"/>
      <c r="G23" s="29"/>
      <c r="H23" s="29"/>
      <c r="I23" s="29"/>
      <c r="J23" s="29"/>
      <c r="K23" s="29"/>
      <c r="L23" s="29"/>
      <c r="M23" s="29"/>
      <c r="N23" s="29"/>
      <c r="O23" s="29"/>
      <c r="P23" s="29"/>
      <c r="Q23" s="29"/>
    </row>
    <row r="24" spans="2:17" ht="13.5" customHeight="1">
      <c r="B24" s="1212" t="s">
        <v>2005</v>
      </c>
      <c r="C24" s="1212"/>
      <c r="D24" s="29"/>
      <c r="E24" s="29"/>
      <c r="F24" s="29" t="s">
        <v>1794</v>
      </c>
      <c r="G24" s="29"/>
      <c r="H24" s="29"/>
      <c r="I24" s="29"/>
      <c r="J24" s="29"/>
      <c r="K24" s="29"/>
      <c r="L24" s="29"/>
      <c r="M24" s="29"/>
      <c r="N24" s="29"/>
      <c r="O24" s="29"/>
      <c r="P24" s="29"/>
      <c r="Q24" s="29"/>
    </row>
    <row r="25" spans="2:17" ht="17.25" customHeight="1">
      <c r="B25" s="1200" t="s">
        <v>1795</v>
      </c>
      <c r="C25" s="1200"/>
      <c r="D25" s="29"/>
      <c r="E25" s="29"/>
      <c r="F25" s="29"/>
      <c r="G25" s="29"/>
      <c r="H25" s="29"/>
      <c r="I25" s="29"/>
      <c r="J25" s="29"/>
      <c r="K25" s="29"/>
      <c r="L25" s="29"/>
      <c r="M25" s="29"/>
      <c r="N25" s="29"/>
      <c r="O25" s="29"/>
      <c r="P25" s="29"/>
      <c r="Q25" s="29"/>
    </row>
    <row r="26" spans="2:17" ht="46.5" customHeight="1">
      <c r="B26" s="1200" t="s">
        <v>1707</v>
      </c>
      <c r="C26" s="1200"/>
      <c r="D26" s="29"/>
      <c r="E26" s="29"/>
      <c r="F26" s="29"/>
      <c r="G26" s="29"/>
      <c r="H26" s="29"/>
      <c r="I26" s="29"/>
      <c r="J26" s="29"/>
      <c r="K26" s="29"/>
      <c r="L26" s="29"/>
      <c r="M26" s="29"/>
      <c r="N26" s="29"/>
      <c r="O26" s="29"/>
      <c r="P26" s="29"/>
      <c r="Q26" s="29"/>
    </row>
    <row r="27" spans="2:17" ht="15" customHeight="1">
      <c r="B27" s="1200" t="s">
        <v>1796</v>
      </c>
      <c r="C27" s="1200"/>
      <c r="D27" s="29"/>
      <c r="E27" s="29"/>
      <c r="F27" s="29"/>
      <c r="G27" s="29"/>
      <c r="H27" s="29"/>
      <c r="I27" s="29"/>
      <c r="J27" s="29"/>
      <c r="K27" s="29"/>
      <c r="L27" s="29"/>
      <c r="M27" s="29"/>
      <c r="N27" s="29"/>
      <c r="O27" s="29"/>
      <c r="P27" s="29"/>
      <c r="Q27" s="29"/>
    </row>
    <row r="28" spans="2:17" ht="15" customHeight="1">
      <c r="B28" s="1188" t="s">
        <v>1797</v>
      </c>
      <c r="C28" s="1188"/>
      <c r="D28" s="29"/>
      <c r="E28" s="29"/>
      <c r="F28" s="29"/>
      <c r="G28" s="29"/>
      <c r="H28" s="29"/>
      <c r="I28" s="29"/>
      <c r="J28" s="29"/>
      <c r="K28" s="29"/>
      <c r="L28" s="29"/>
      <c r="M28" s="29"/>
      <c r="N28" s="29"/>
      <c r="O28" s="29"/>
      <c r="P28" s="29"/>
      <c r="Q28" s="29"/>
    </row>
    <row r="29" spans="2:17" ht="33" customHeight="1">
      <c r="B29" s="1200" t="s">
        <v>1798</v>
      </c>
      <c r="C29" s="1200"/>
      <c r="D29" s="29"/>
      <c r="E29" s="29"/>
      <c r="F29" s="29"/>
      <c r="G29" s="29"/>
      <c r="H29" s="29"/>
      <c r="I29" s="29"/>
      <c r="J29" s="29"/>
      <c r="K29" s="29"/>
      <c r="L29" s="29"/>
      <c r="M29" s="29"/>
      <c r="N29" s="29"/>
      <c r="O29" s="29"/>
      <c r="P29" s="29"/>
      <c r="Q29" s="29"/>
    </row>
    <row r="30" spans="2:17" ht="45.75" customHeight="1">
      <c r="B30" s="1200" t="s">
        <v>1799</v>
      </c>
      <c r="C30" s="1200"/>
      <c r="D30" s="29"/>
      <c r="E30" s="29"/>
      <c r="F30" s="29"/>
      <c r="G30" s="29"/>
      <c r="H30" s="29"/>
      <c r="I30" s="29"/>
      <c r="J30" s="29"/>
      <c r="K30" s="29"/>
      <c r="L30" s="29"/>
      <c r="M30" s="29"/>
      <c r="N30" s="29"/>
      <c r="O30" s="29"/>
      <c r="P30" s="29"/>
      <c r="Q30" s="29"/>
    </row>
    <row r="31" spans="2:17" ht="128.25" customHeight="1">
      <c r="B31" s="1200" t="s">
        <v>1800</v>
      </c>
      <c r="C31" s="1200"/>
      <c r="D31" s="29"/>
      <c r="E31" s="29"/>
      <c r="F31" s="29"/>
      <c r="G31" s="29"/>
      <c r="H31" s="29"/>
      <c r="I31" s="29"/>
      <c r="J31" s="29"/>
      <c r="K31" s="29"/>
      <c r="L31" s="29"/>
      <c r="M31" s="29"/>
      <c r="N31" s="29"/>
      <c r="O31" s="29"/>
      <c r="P31" s="29"/>
      <c r="Q31" s="29"/>
    </row>
    <row r="32" spans="2:17" ht="125.25" customHeight="1">
      <c r="B32" s="1200" t="s">
        <v>1801</v>
      </c>
      <c r="C32" s="1200"/>
      <c r="D32" s="29"/>
      <c r="E32" s="29"/>
      <c r="F32" s="29"/>
      <c r="G32" s="29"/>
      <c r="H32" s="29"/>
      <c r="I32" s="29"/>
      <c r="J32" s="29"/>
      <c r="K32" s="29"/>
      <c r="L32" s="29"/>
      <c r="M32" s="29"/>
      <c r="N32" s="29"/>
      <c r="O32" s="29"/>
      <c r="P32" s="29"/>
      <c r="Q32" s="29"/>
    </row>
    <row r="33" spans="2:17" ht="139.5" customHeight="1">
      <c r="B33" s="1200" t="s">
        <v>1802</v>
      </c>
      <c r="C33" s="1200"/>
      <c r="D33" s="29"/>
      <c r="E33" s="29"/>
      <c r="F33" s="29"/>
      <c r="G33" s="29"/>
      <c r="H33" s="29"/>
      <c r="I33" s="29"/>
      <c r="J33" s="29"/>
      <c r="K33" s="29"/>
      <c r="L33" s="29"/>
      <c r="M33" s="29"/>
      <c r="N33" s="29"/>
      <c r="O33" s="29"/>
      <c r="P33" s="29"/>
      <c r="Q33" s="29"/>
    </row>
    <row r="34" spans="2:17" ht="30" customHeight="1">
      <c r="B34" s="1200" t="s">
        <v>1709</v>
      </c>
      <c r="C34" s="1200"/>
      <c r="D34" s="29"/>
      <c r="E34" s="29"/>
      <c r="F34" s="29"/>
      <c r="G34" s="29"/>
      <c r="H34" s="29"/>
      <c r="I34" s="29"/>
      <c r="J34" s="29"/>
      <c r="K34" s="29"/>
      <c r="L34" s="29"/>
      <c r="M34" s="29"/>
      <c r="N34" s="29"/>
      <c r="O34" s="29"/>
      <c r="P34" s="29"/>
      <c r="Q34" s="29"/>
    </row>
    <row r="35" spans="2:17" ht="15.75" customHeight="1">
      <c r="B35" s="1219" t="s">
        <v>1803</v>
      </c>
      <c r="C35" s="1219"/>
    </row>
    <row r="36" spans="2:17" ht="30" customHeight="1">
      <c r="B36" s="1200" t="s">
        <v>1711</v>
      </c>
      <c r="C36" s="1200"/>
    </row>
    <row r="43" spans="2:17">
      <c r="F43" s="258"/>
    </row>
  </sheetData>
  <mergeCells count="24">
    <mergeCell ref="B35:C35"/>
    <mergeCell ref="B36:C36"/>
    <mergeCell ref="B29:C29"/>
    <mergeCell ref="B30:C30"/>
    <mergeCell ref="B31:C31"/>
    <mergeCell ref="B32:C32"/>
    <mergeCell ref="B33:C33"/>
    <mergeCell ref="B34:C34"/>
    <mergeCell ref="B28:C28"/>
    <mergeCell ref="B5:B8"/>
    <mergeCell ref="C5:C8"/>
    <mergeCell ref="D5:Q5"/>
    <mergeCell ref="E6:Q6"/>
    <mergeCell ref="E7:I7"/>
    <mergeCell ref="J7:J8"/>
    <mergeCell ref="K7:K8"/>
    <mergeCell ref="L7:L8"/>
    <mergeCell ref="M7:M8"/>
    <mergeCell ref="N7:N8"/>
    <mergeCell ref="O7:Q7"/>
    <mergeCell ref="B24:C24"/>
    <mergeCell ref="B25:C25"/>
    <mergeCell ref="B26:C26"/>
    <mergeCell ref="B27:C27"/>
  </mergeCells>
  <hyperlinks>
    <hyperlink ref="T2" location="'Index '!A1" display="Return to index" xr:uid="{2F950BD5-6126-4AF4-93BA-119DE06912D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F02C-4883-4543-BDCE-FC50DD8812DF}">
  <dimension ref="B2:I13"/>
  <sheetViews>
    <sheetView zoomScale="90" zoomScaleNormal="90" workbookViewId="0">
      <selection activeCell="J13" sqref="J13"/>
    </sheetView>
  </sheetViews>
  <sheetFormatPr defaultColWidth="9.140625" defaultRowHeight="15"/>
  <cols>
    <col min="1" max="1" width="9.140625" style="29"/>
    <col min="2" max="2" width="34.42578125" style="29" customWidth="1"/>
    <col min="3" max="3" width="24.5703125" style="29" bestFit="1" customWidth="1"/>
    <col min="4" max="4" width="25" style="29" bestFit="1" customWidth="1"/>
    <col min="5" max="5" width="57.42578125" style="29" bestFit="1" customWidth="1"/>
    <col min="6" max="6" width="28.85546875" style="29" bestFit="1" customWidth="1"/>
    <col min="7" max="8" width="10.7109375" style="29" customWidth="1"/>
    <col min="9" max="9" width="15.7109375" style="29" customWidth="1"/>
    <col min="10" max="16384" width="9.140625" style="29"/>
  </cols>
  <sheetData>
    <row r="2" spans="2:9" ht="21">
      <c r="B2" s="116" t="s">
        <v>1804</v>
      </c>
      <c r="I2" s="289" t="s">
        <v>272</v>
      </c>
    </row>
    <row r="3" spans="2:9" ht="21">
      <c r="B3" s="116"/>
    </row>
    <row r="5" spans="2:9">
      <c r="B5" s="739" t="s">
        <v>1805</v>
      </c>
      <c r="C5" s="977" t="s">
        <v>1806</v>
      </c>
      <c r="D5" s="1119"/>
      <c r="E5" s="1118"/>
      <c r="F5" s="928" t="s">
        <v>1807</v>
      </c>
    </row>
    <row r="6" spans="2:9">
      <c r="B6" s="636"/>
      <c r="C6" s="636" t="s">
        <v>1808</v>
      </c>
      <c r="D6" s="636" t="s">
        <v>1809</v>
      </c>
      <c r="E6" s="636" t="s">
        <v>1810</v>
      </c>
      <c r="F6" s="929"/>
    </row>
    <row r="7" spans="2:9">
      <c r="B7" s="379" t="s">
        <v>1811</v>
      </c>
      <c r="C7" s="862">
        <v>1.63</v>
      </c>
      <c r="D7" s="731">
        <v>0</v>
      </c>
      <c r="E7" s="862">
        <v>1.63</v>
      </c>
      <c r="F7" s="862">
        <v>63.71</v>
      </c>
    </row>
    <row r="8" spans="2:9">
      <c r="B8" s="379" t="s">
        <v>1812</v>
      </c>
      <c r="C8" s="862">
        <v>1.57</v>
      </c>
      <c r="D8" s="731">
        <v>0</v>
      </c>
      <c r="E8" s="862">
        <v>1.57</v>
      </c>
      <c r="F8" s="862">
        <v>81.09</v>
      </c>
    </row>
    <row r="9" spans="2:9">
      <c r="B9" s="29" t="s">
        <v>1813</v>
      </c>
    </row>
    <row r="12" spans="2:9" ht="39" customHeight="1">
      <c r="B12" s="1212" t="s">
        <v>2006</v>
      </c>
      <c r="C12" s="1212"/>
      <c r="D12" s="1212"/>
    </row>
    <row r="13" spans="2:9" ht="51" customHeight="1">
      <c r="B13" s="1212" t="s">
        <v>1814</v>
      </c>
      <c r="C13" s="1212"/>
      <c r="D13" s="1212"/>
    </row>
  </sheetData>
  <mergeCells count="4">
    <mergeCell ref="C5:E5"/>
    <mergeCell ref="F5:F6"/>
    <mergeCell ref="B12:D12"/>
    <mergeCell ref="B13:D13"/>
  </mergeCells>
  <hyperlinks>
    <hyperlink ref="I2" location="'Index '!A1" display="Return to index" xr:uid="{CC291B44-B062-4C80-97DD-9A6F15A4B46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7F9-8D9F-4AAD-B2EE-28FBA7CE2387}">
  <sheetPr codeName="Ark7"/>
  <dimension ref="B2:G19"/>
  <sheetViews>
    <sheetView zoomScale="90" zoomScaleNormal="90" workbookViewId="0">
      <selection activeCell="G2" sqref="G2"/>
    </sheetView>
  </sheetViews>
  <sheetFormatPr defaultColWidth="8.5703125" defaultRowHeight="15"/>
  <cols>
    <col min="1" max="1" width="4.140625" style="29" customWidth="1"/>
    <col min="2" max="2" width="8.5703125" style="29"/>
    <col min="3" max="3" width="109.85546875" style="29" customWidth="1"/>
    <col min="4" max="4" width="80.5703125" style="321" customWidth="1"/>
    <col min="5" max="6" width="10.7109375" style="29" customWidth="1"/>
    <col min="7" max="7" width="15.7109375" style="29" customWidth="1"/>
    <col min="8" max="16384" width="8.5703125" style="29"/>
  </cols>
  <sheetData>
    <row r="2" spans="2:7" ht="21">
      <c r="B2" s="118" t="s">
        <v>382</v>
      </c>
      <c r="E2" s="289"/>
      <c r="G2" s="289" t="s">
        <v>272</v>
      </c>
    </row>
    <row r="3" spans="2:7" ht="21">
      <c r="B3" s="116"/>
    </row>
    <row r="4" spans="2:7">
      <c r="D4" s="29"/>
    </row>
    <row r="5" spans="2:7" ht="75" customHeight="1">
      <c r="B5" s="899" t="s">
        <v>383</v>
      </c>
      <c r="C5" s="900"/>
      <c r="D5" s="441" t="s">
        <v>384</v>
      </c>
    </row>
    <row r="6" spans="2:7" ht="30">
      <c r="B6" s="442" t="s">
        <v>385</v>
      </c>
      <c r="C6" s="442" t="s">
        <v>376</v>
      </c>
      <c r="D6" s="443"/>
    </row>
    <row r="7" spans="2:7" ht="60">
      <c r="B7" s="901" t="s">
        <v>386</v>
      </c>
      <c r="C7" s="444" t="s">
        <v>387</v>
      </c>
      <c r="D7" s="790" t="s">
        <v>2014</v>
      </c>
    </row>
    <row r="8" spans="2:7" ht="75">
      <c r="B8" s="901"/>
      <c r="C8" s="444" t="s">
        <v>388</v>
      </c>
      <c r="D8" s="782" t="s">
        <v>2013</v>
      </c>
    </row>
    <row r="9" spans="2:7" ht="105">
      <c r="B9" s="902" t="s">
        <v>389</v>
      </c>
      <c r="C9" s="444" t="s">
        <v>390</v>
      </c>
      <c r="D9" s="790" t="s">
        <v>2018</v>
      </c>
    </row>
    <row r="10" spans="2:7" ht="29.1" customHeight="1">
      <c r="B10" s="902"/>
      <c r="C10" s="444" t="s">
        <v>391</v>
      </c>
      <c r="D10" s="903" t="s">
        <v>2017</v>
      </c>
    </row>
    <row r="11" spans="2:7" ht="45">
      <c r="B11" s="902"/>
      <c r="C11" s="444" t="s">
        <v>392</v>
      </c>
      <c r="D11" s="904"/>
    </row>
    <row r="12" spans="2:7">
      <c r="B12" s="902"/>
      <c r="C12" s="444" t="s">
        <v>393</v>
      </c>
      <c r="D12" s="904"/>
    </row>
    <row r="13" spans="2:7">
      <c r="B13" s="902"/>
      <c r="C13" s="444" t="s">
        <v>394</v>
      </c>
      <c r="D13" s="904"/>
    </row>
    <row r="14" spans="2:7" ht="45">
      <c r="B14" s="902"/>
      <c r="C14" s="444" t="s">
        <v>395</v>
      </c>
      <c r="D14" s="905"/>
    </row>
    <row r="15" spans="2:7" ht="45">
      <c r="B15" s="446" t="s">
        <v>396</v>
      </c>
      <c r="C15" s="444" t="s">
        <v>397</v>
      </c>
      <c r="D15" s="771" t="s">
        <v>2015</v>
      </c>
    </row>
    <row r="16" spans="2:7" ht="45">
      <c r="B16" s="446" t="s">
        <v>398</v>
      </c>
      <c r="C16" s="444" t="s">
        <v>399</v>
      </c>
      <c r="D16" s="790" t="s">
        <v>2016</v>
      </c>
    </row>
    <row r="17" spans="2:4" ht="150">
      <c r="B17" s="446" t="s">
        <v>400</v>
      </c>
      <c r="C17" s="444" t="s">
        <v>401</v>
      </c>
      <c r="D17" s="790" t="s">
        <v>2021</v>
      </c>
    </row>
    <row r="18" spans="2:4" ht="45">
      <c r="B18" s="446" t="s">
        <v>402</v>
      </c>
      <c r="C18" s="444" t="s">
        <v>403</v>
      </c>
      <c r="D18" s="771" t="s">
        <v>2019</v>
      </c>
    </row>
    <row r="19" spans="2:4" ht="90">
      <c r="B19" s="446" t="s">
        <v>404</v>
      </c>
      <c r="C19" s="444" t="s">
        <v>405</v>
      </c>
      <c r="D19" s="445" t="s">
        <v>2020</v>
      </c>
    </row>
  </sheetData>
  <mergeCells count="4">
    <mergeCell ref="B5:C5"/>
    <mergeCell ref="B7:B8"/>
    <mergeCell ref="B9:B14"/>
    <mergeCell ref="D10:D14"/>
  </mergeCells>
  <hyperlinks>
    <hyperlink ref="G2" location="'Index '!A1" display="Return to index" xr:uid="{8D14465F-6BBD-45C9-AC5A-19985F0AB98F}"/>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2AE9-0163-496A-935A-9BEDAE022393}">
  <dimension ref="A2:V309"/>
  <sheetViews>
    <sheetView zoomScale="90" zoomScaleNormal="90" workbookViewId="0">
      <selection activeCell="X24" sqref="X24"/>
    </sheetView>
  </sheetViews>
  <sheetFormatPr defaultColWidth="9.140625" defaultRowHeight="15"/>
  <cols>
    <col min="1" max="1" width="9.140625" style="29"/>
    <col min="2" max="2" width="8.42578125" style="29" customWidth="1"/>
    <col min="3" max="3" width="60" style="29" customWidth="1"/>
    <col min="4" max="5" width="12.5703125" style="29" customWidth="1"/>
    <col min="6" max="6" width="17.42578125" style="29" customWidth="1"/>
    <col min="7" max="19" width="12.5703125" style="29" customWidth="1"/>
    <col min="20" max="21" width="10.7109375" style="29" customWidth="1"/>
    <col min="22" max="22" width="15.7109375" style="29" customWidth="1"/>
    <col min="23" max="16384" width="9.140625" style="29"/>
  </cols>
  <sheetData>
    <row r="2" spans="2:22" ht="21">
      <c r="B2" s="116" t="s">
        <v>1815</v>
      </c>
      <c r="V2" s="289" t="s">
        <v>272</v>
      </c>
    </row>
    <row r="4" spans="2:22">
      <c r="B4" s="30"/>
      <c r="C4" s="30"/>
    </row>
    <row r="5" spans="2:22">
      <c r="B5" s="894" t="s">
        <v>423</v>
      </c>
      <c r="C5" s="895"/>
      <c r="D5" s="978" t="s">
        <v>1816</v>
      </c>
      <c r="E5" s="1194"/>
      <c r="F5" s="1194"/>
      <c r="G5" s="1194"/>
      <c r="H5" s="1194"/>
      <c r="I5" s="1194"/>
      <c r="J5" s="1194"/>
      <c r="K5" s="1194"/>
      <c r="L5" s="1194"/>
      <c r="M5" s="1194"/>
      <c r="N5" s="1194"/>
      <c r="O5" s="1194"/>
      <c r="P5" s="1194"/>
      <c r="Q5" s="1194"/>
      <c r="R5" s="1194"/>
      <c r="S5" s="1177"/>
    </row>
    <row r="6" spans="2:22">
      <c r="B6" s="1221"/>
      <c r="C6" s="1222"/>
      <c r="D6" s="932" t="s">
        <v>1817</v>
      </c>
      <c r="E6" s="977" t="s">
        <v>1818</v>
      </c>
      <c r="F6" s="1119"/>
      <c r="G6" s="1119"/>
      <c r="H6" s="1119"/>
      <c r="I6" s="1118"/>
      <c r="J6" s="977" t="s">
        <v>1819</v>
      </c>
      <c r="K6" s="1119"/>
      <c r="L6" s="1119"/>
      <c r="M6" s="1119"/>
      <c r="N6" s="1118"/>
      <c r="O6" s="977" t="s">
        <v>1820</v>
      </c>
      <c r="P6" s="1119"/>
      <c r="Q6" s="1119"/>
      <c r="R6" s="1119"/>
      <c r="S6" s="1118"/>
    </row>
    <row r="7" spans="2:22">
      <c r="B7" s="1221"/>
      <c r="C7" s="1222"/>
      <c r="D7" s="932"/>
      <c r="E7" s="978" t="s">
        <v>1821</v>
      </c>
      <c r="F7" s="1194"/>
      <c r="G7" s="1194"/>
      <c r="H7" s="1194"/>
      <c r="I7" s="1177"/>
      <c r="J7" s="978" t="s">
        <v>1821</v>
      </c>
      <c r="K7" s="1194"/>
      <c r="L7" s="1194"/>
      <c r="M7" s="1194"/>
      <c r="N7" s="1177"/>
      <c r="O7" s="978" t="s">
        <v>1821</v>
      </c>
      <c r="P7" s="1194"/>
      <c r="Q7" s="1194"/>
      <c r="R7" s="1194"/>
      <c r="S7" s="1177"/>
    </row>
    <row r="8" spans="2:22">
      <c r="B8" s="1221"/>
      <c r="C8" s="1222"/>
      <c r="D8" s="932"/>
      <c r="E8" s="789"/>
      <c r="F8" s="978" t="s">
        <v>1822</v>
      </c>
      <c r="G8" s="1194"/>
      <c r="H8" s="1194"/>
      <c r="I8" s="1177"/>
      <c r="J8" s="789"/>
      <c r="K8" s="978" t="s">
        <v>1822</v>
      </c>
      <c r="L8" s="1194"/>
      <c r="M8" s="1194"/>
      <c r="N8" s="1177"/>
      <c r="O8" s="789"/>
      <c r="P8" s="978" t="s">
        <v>1822</v>
      </c>
      <c r="Q8" s="1194"/>
      <c r="R8" s="1194"/>
      <c r="S8" s="1177"/>
    </row>
    <row r="9" spans="2:22" ht="45">
      <c r="B9" s="1221"/>
      <c r="C9" s="1222"/>
      <c r="D9" s="929"/>
      <c r="E9" s="318"/>
      <c r="F9" s="318"/>
      <c r="G9" s="441" t="s">
        <v>1823</v>
      </c>
      <c r="H9" s="441" t="s">
        <v>1824</v>
      </c>
      <c r="I9" s="441" t="s">
        <v>1825</v>
      </c>
      <c r="J9" s="318"/>
      <c r="K9" s="318"/>
      <c r="L9" s="441" t="s">
        <v>1823</v>
      </c>
      <c r="M9" s="441" t="s">
        <v>1826</v>
      </c>
      <c r="N9" s="441" t="s">
        <v>1825</v>
      </c>
      <c r="O9" s="318"/>
      <c r="P9" s="318"/>
      <c r="Q9" s="441" t="s">
        <v>1823</v>
      </c>
      <c r="R9" s="441" t="s">
        <v>1827</v>
      </c>
      <c r="S9" s="441" t="s">
        <v>1825</v>
      </c>
    </row>
    <row r="10" spans="2:22">
      <c r="B10" s="886" t="s">
        <v>1828</v>
      </c>
      <c r="C10" s="887"/>
      <c r="D10" s="887"/>
      <c r="E10" s="887"/>
      <c r="F10" s="887"/>
      <c r="G10" s="887"/>
      <c r="H10" s="887"/>
      <c r="I10" s="887"/>
      <c r="J10" s="887"/>
      <c r="K10" s="887"/>
      <c r="L10" s="887"/>
      <c r="M10" s="887"/>
      <c r="N10" s="887"/>
      <c r="O10" s="887"/>
      <c r="P10" s="887"/>
      <c r="Q10" s="887"/>
      <c r="R10" s="887"/>
      <c r="S10" s="888"/>
    </row>
    <row r="11" spans="2:22" ht="30">
      <c r="B11" s="316">
        <v>1</v>
      </c>
      <c r="C11" s="317" t="s">
        <v>1829</v>
      </c>
      <c r="D11" s="417">
        <v>42532.41</v>
      </c>
      <c r="E11" s="417">
        <v>17586.7</v>
      </c>
      <c r="F11" s="417">
        <v>1334.32</v>
      </c>
      <c r="G11" s="417">
        <v>0</v>
      </c>
      <c r="H11" s="417">
        <v>43.04</v>
      </c>
      <c r="I11" s="417">
        <v>169.72</v>
      </c>
      <c r="J11" s="417">
        <v>27.59</v>
      </c>
      <c r="K11" s="417">
        <v>1.58</v>
      </c>
      <c r="L11" s="417">
        <v>0</v>
      </c>
      <c r="M11" s="417">
        <v>1.59</v>
      </c>
      <c r="N11" s="417">
        <v>1.71</v>
      </c>
      <c r="O11" s="417">
        <v>17614.29</v>
      </c>
      <c r="P11" s="417">
        <v>1335.9</v>
      </c>
      <c r="Q11" s="417">
        <v>0</v>
      </c>
      <c r="R11" s="417">
        <v>44.63</v>
      </c>
      <c r="S11" s="417">
        <v>171.44</v>
      </c>
    </row>
    <row r="12" spans="2:22">
      <c r="B12" s="316">
        <v>2</v>
      </c>
      <c r="C12" s="740" t="s">
        <v>1830</v>
      </c>
      <c r="D12" s="417">
        <v>8449.34</v>
      </c>
      <c r="E12" s="417">
        <v>3233.4</v>
      </c>
      <c r="F12" s="417">
        <v>247.64</v>
      </c>
      <c r="G12" s="417">
        <v>0</v>
      </c>
      <c r="H12" s="417">
        <v>30.72</v>
      </c>
      <c r="I12" s="417">
        <v>2.25</v>
      </c>
      <c r="J12" s="417">
        <v>0.17</v>
      </c>
      <c r="K12" s="417">
        <v>0.06</v>
      </c>
      <c r="L12" s="417">
        <v>0</v>
      </c>
      <c r="M12" s="417">
        <v>0.2</v>
      </c>
      <c r="N12" s="417">
        <v>0</v>
      </c>
      <c r="O12" s="417">
        <v>3233.57</v>
      </c>
      <c r="P12" s="417">
        <v>247.7</v>
      </c>
      <c r="Q12" s="417">
        <v>0</v>
      </c>
      <c r="R12" s="417">
        <v>30.92</v>
      </c>
      <c r="S12" s="417">
        <v>2.25</v>
      </c>
    </row>
    <row r="13" spans="2:22">
      <c r="B13" s="316">
        <v>3</v>
      </c>
      <c r="C13" s="714" t="s">
        <v>1049</v>
      </c>
      <c r="D13" s="417">
        <v>7679.67</v>
      </c>
      <c r="E13" s="417">
        <v>2904.45</v>
      </c>
      <c r="F13" s="417">
        <v>216.65</v>
      </c>
      <c r="G13" s="417">
        <v>0</v>
      </c>
      <c r="H13" s="417">
        <v>30.58</v>
      </c>
      <c r="I13" s="417">
        <v>1.64</v>
      </c>
      <c r="J13" s="417">
        <v>0.11</v>
      </c>
      <c r="K13" s="417">
        <v>0.01</v>
      </c>
      <c r="L13" s="417">
        <v>0</v>
      </c>
      <c r="M13" s="417">
        <v>0</v>
      </c>
      <c r="N13" s="417">
        <v>0</v>
      </c>
      <c r="O13" s="417">
        <v>2904.57</v>
      </c>
      <c r="P13" s="417">
        <v>216.66</v>
      </c>
      <c r="Q13" s="417">
        <v>0</v>
      </c>
      <c r="R13" s="417">
        <v>30.58</v>
      </c>
      <c r="S13" s="417">
        <v>1.64</v>
      </c>
    </row>
    <row r="14" spans="2:22">
      <c r="B14" s="316">
        <v>4</v>
      </c>
      <c r="C14" s="741" t="s">
        <v>1043</v>
      </c>
      <c r="D14" s="417">
        <v>66.59</v>
      </c>
      <c r="E14" s="417">
        <v>19.260000000000002</v>
      </c>
      <c r="F14" s="417">
        <v>0.87</v>
      </c>
      <c r="G14" s="417">
        <v>0</v>
      </c>
      <c r="H14" s="417">
        <v>0.7</v>
      </c>
      <c r="I14" s="417">
        <v>0.03</v>
      </c>
      <c r="J14" s="417">
        <v>0</v>
      </c>
      <c r="K14" s="417">
        <v>0</v>
      </c>
      <c r="L14" s="417">
        <v>0</v>
      </c>
      <c r="M14" s="417">
        <v>0</v>
      </c>
      <c r="N14" s="417">
        <v>0</v>
      </c>
      <c r="O14" s="417">
        <v>19.260000000000002</v>
      </c>
      <c r="P14" s="417">
        <v>0.87</v>
      </c>
      <c r="Q14" s="417">
        <v>0</v>
      </c>
      <c r="R14" s="417">
        <v>0.7</v>
      </c>
      <c r="S14" s="417">
        <v>0.03</v>
      </c>
    </row>
    <row r="15" spans="2:22">
      <c r="B15" s="316">
        <v>5</v>
      </c>
      <c r="C15" s="741" t="s">
        <v>1831</v>
      </c>
      <c r="D15" s="417">
        <v>7344.26</v>
      </c>
      <c r="E15" s="417">
        <v>2811.12</v>
      </c>
      <c r="F15" s="417">
        <v>210.53</v>
      </c>
      <c r="G15" s="417">
        <v>0</v>
      </c>
      <c r="H15" s="417">
        <v>28.31</v>
      </c>
      <c r="I15" s="417">
        <v>1.53</v>
      </c>
      <c r="J15" s="417">
        <v>0.11</v>
      </c>
      <c r="K15" s="417">
        <v>0.01</v>
      </c>
      <c r="L15" s="417">
        <v>0</v>
      </c>
      <c r="M15" s="417">
        <v>0</v>
      </c>
      <c r="N15" s="417">
        <v>0</v>
      </c>
      <c r="O15" s="417">
        <v>2811.23</v>
      </c>
      <c r="P15" s="417">
        <v>210.54</v>
      </c>
      <c r="Q15" s="417">
        <v>0</v>
      </c>
      <c r="R15" s="417">
        <v>28.31</v>
      </c>
      <c r="S15" s="417">
        <v>1.53</v>
      </c>
    </row>
    <row r="16" spans="2:22">
      <c r="B16" s="316">
        <v>6</v>
      </c>
      <c r="C16" s="741" t="s">
        <v>1478</v>
      </c>
      <c r="D16" s="417">
        <v>268.82</v>
      </c>
      <c r="E16" s="417">
        <v>74.069999999999993</v>
      </c>
      <c r="F16" s="417">
        <v>5.25</v>
      </c>
      <c r="G16" s="183"/>
      <c r="H16" s="417">
        <v>1.58</v>
      </c>
      <c r="I16" s="417">
        <v>0.08</v>
      </c>
      <c r="J16" s="417">
        <v>0.01</v>
      </c>
      <c r="K16" s="417">
        <v>0</v>
      </c>
      <c r="L16" s="183"/>
      <c r="M16" s="417">
        <v>0</v>
      </c>
      <c r="N16" s="417">
        <v>0</v>
      </c>
      <c r="O16" s="417">
        <v>74.08</v>
      </c>
      <c r="P16" s="417">
        <v>5.25</v>
      </c>
      <c r="Q16" s="183"/>
      <c r="R16" s="417">
        <v>1.58</v>
      </c>
      <c r="S16" s="417">
        <v>0.08</v>
      </c>
    </row>
    <row r="17" spans="2:19">
      <c r="B17" s="316">
        <v>7</v>
      </c>
      <c r="C17" s="714" t="s">
        <v>1051</v>
      </c>
      <c r="D17" s="417">
        <v>769.67</v>
      </c>
      <c r="E17" s="417">
        <v>328.95</v>
      </c>
      <c r="F17" s="417">
        <v>30.99</v>
      </c>
      <c r="G17" s="417">
        <v>0</v>
      </c>
      <c r="H17" s="417">
        <v>0.14000000000000001</v>
      </c>
      <c r="I17" s="417">
        <v>0.61</v>
      </c>
      <c r="J17" s="417">
        <v>0.05</v>
      </c>
      <c r="K17" s="417">
        <v>0.05</v>
      </c>
      <c r="L17" s="417">
        <v>0</v>
      </c>
      <c r="M17" s="417">
        <v>0.2</v>
      </c>
      <c r="N17" s="417">
        <v>0</v>
      </c>
      <c r="O17" s="417">
        <v>329</v>
      </c>
      <c r="P17" s="417">
        <v>31.04</v>
      </c>
      <c r="Q17" s="417">
        <v>0</v>
      </c>
      <c r="R17" s="417">
        <v>0.34</v>
      </c>
      <c r="S17" s="417">
        <v>0.61</v>
      </c>
    </row>
    <row r="18" spans="2:19">
      <c r="B18" s="316">
        <v>8</v>
      </c>
      <c r="C18" s="741" t="s">
        <v>1832</v>
      </c>
      <c r="D18" s="417">
        <v>0</v>
      </c>
      <c r="E18" s="417">
        <v>0</v>
      </c>
      <c r="F18" s="417">
        <v>0</v>
      </c>
      <c r="G18" s="417">
        <v>0</v>
      </c>
      <c r="H18" s="417">
        <v>0</v>
      </c>
      <c r="I18" s="417">
        <v>0</v>
      </c>
      <c r="J18" s="417">
        <v>0</v>
      </c>
      <c r="K18" s="417">
        <v>0</v>
      </c>
      <c r="L18" s="417">
        <v>0</v>
      </c>
      <c r="M18" s="417">
        <v>0</v>
      </c>
      <c r="N18" s="417">
        <v>0</v>
      </c>
      <c r="O18" s="417">
        <v>0</v>
      </c>
      <c r="P18" s="417">
        <v>0</v>
      </c>
      <c r="Q18" s="417">
        <v>0</v>
      </c>
      <c r="R18" s="417">
        <v>0</v>
      </c>
      <c r="S18" s="417">
        <v>0</v>
      </c>
    </row>
    <row r="19" spans="2:19">
      <c r="B19" s="316">
        <v>9</v>
      </c>
      <c r="C19" s="742" t="s">
        <v>1043</v>
      </c>
      <c r="D19" s="417">
        <v>0</v>
      </c>
      <c r="E19" s="417">
        <v>0</v>
      </c>
      <c r="F19" s="417">
        <v>0</v>
      </c>
      <c r="G19" s="417">
        <v>0</v>
      </c>
      <c r="H19" s="417">
        <v>0</v>
      </c>
      <c r="I19" s="417">
        <v>0</v>
      </c>
      <c r="J19" s="417">
        <v>0</v>
      </c>
      <c r="K19" s="417">
        <v>0</v>
      </c>
      <c r="L19" s="417">
        <v>0</v>
      </c>
      <c r="M19" s="417">
        <v>0</v>
      </c>
      <c r="N19" s="417">
        <v>0</v>
      </c>
      <c r="O19" s="417">
        <v>0</v>
      </c>
      <c r="P19" s="417">
        <v>0</v>
      </c>
      <c r="Q19" s="417">
        <v>0</v>
      </c>
      <c r="R19" s="417">
        <v>0</v>
      </c>
      <c r="S19" s="417">
        <v>0</v>
      </c>
    </row>
    <row r="20" spans="2:19">
      <c r="B20" s="316">
        <v>10</v>
      </c>
      <c r="C20" s="741" t="s">
        <v>1831</v>
      </c>
      <c r="D20" s="417">
        <v>0</v>
      </c>
      <c r="E20" s="417">
        <v>0</v>
      </c>
      <c r="F20" s="417">
        <v>0</v>
      </c>
      <c r="G20" s="417">
        <v>0</v>
      </c>
      <c r="H20" s="417">
        <v>0</v>
      </c>
      <c r="I20" s="417">
        <v>0</v>
      </c>
      <c r="J20" s="417">
        <v>0</v>
      </c>
      <c r="K20" s="417">
        <v>0</v>
      </c>
      <c r="L20" s="417">
        <v>0</v>
      </c>
      <c r="M20" s="417">
        <v>0</v>
      </c>
      <c r="N20" s="417">
        <v>0</v>
      </c>
      <c r="O20" s="417">
        <v>0</v>
      </c>
      <c r="P20" s="417">
        <v>0</v>
      </c>
      <c r="Q20" s="417">
        <v>0</v>
      </c>
      <c r="R20" s="417">
        <v>0</v>
      </c>
      <c r="S20" s="417">
        <v>0</v>
      </c>
    </row>
    <row r="21" spans="2:19">
      <c r="B21" s="316">
        <v>11</v>
      </c>
      <c r="C21" s="742" t="s">
        <v>1478</v>
      </c>
      <c r="D21" s="417">
        <v>0</v>
      </c>
      <c r="E21" s="417">
        <v>0</v>
      </c>
      <c r="F21" s="417">
        <v>0</v>
      </c>
      <c r="G21" s="183"/>
      <c r="H21" s="417">
        <v>0</v>
      </c>
      <c r="I21" s="417">
        <v>0</v>
      </c>
      <c r="J21" s="417">
        <v>0</v>
      </c>
      <c r="K21" s="417">
        <v>0</v>
      </c>
      <c r="L21" s="183"/>
      <c r="M21" s="417">
        <v>0</v>
      </c>
      <c r="N21" s="417">
        <v>0</v>
      </c>
      <c r="O21" s="417">
        <v>0</v>
      </c>
      <c r="P21" s="417">
        <v>0</v>
      </c>
      <c r="Q21" s="183"/>
      <c r="R21" s="417">
        <v>0</v>
      </c>
      <c r="S21" s="417">
        <v>0</v>
      </c>
    </row>
    <row r="22" spans="2:19">
      <c r="B22" s="316">
        <v>12</v>
      </c>
      <c r="C22" s="741" t="s">
        <v>1833</v>
      </c>
      <c r="D22" s="417">
        <v>532.66999999999996</v>
      </c>
      <c r="E22" s="417">
        <v>328.47</v>
      </c>
      <c r="F22" s="417">
        <v>30.5</v>
      </c>
      <c r="G22" s="417">
        <v>0</v>
      </c>
      <c r="H22" s="417">
        <v>0</v>
      </c>
      <c r="I22" s="417">
        <v>0</v>
      </c>
      <c r="J22" s="417">
        <v>0</v>
      </c>
      <c r="K22" s="417">
        <v>0</v>
      </c>
      <c r="L22" s="417">
        <v>0</v>
      </c>
      <c r="M22" s="417">
        <v>0</v>
      </c>
      <c r="N22" s="417">
        <v>0</v>
      </c>
      <c r="O22" s="417">
        <v>328.47</v>
      </c>
      <c r="P22" s="417">
        <v>30.5</v>
      </c>
      <c r="Q22" s="417">
        <v>0</v>
      </c>
      <c r="R22" s="417">
        <v>0</v>
      </c>
      <c r="S22" s="417">
        <v>0</v>
      </c>
    </row>
    <row r="23" spans="2:19">
      <c r="B23" s="316">
        <v>13</v>
      </c>
      <c r="C23" s="742" t="s">
        <v>1043</v>
      </c>
      <c r="D23" s="417">
        <v>0</v>
      </c>
      <c r="E23" s="417">
        <v>0</v>
      </c>
      <c r="F23" s="417">
        <v>0</v>
      </c>
      <c r="G23" s="417">
        <v>0</v>
      </c>
      <c r="H23" s="417">
        <v>0</v>
      </c>
      <c r="I23" s="417">
        <v>0</v>
      </c>
      <c r="J23" s="417">
        <v>0</v>
      </c>
      <c r="K23" s="417">
        <v>0</v>
      </c>
      <c r="L23" s="417">
        <v>0</v>
      </c>
      <c r="M23" s="417">
        <v>0</v>
      </c>
      <c r="N23" s="417">
        <v>0</v>
      </c>
      <c r="O23" s="417">
        <v>0</v>
      </c>
      <c r="P23" s="417">
        <v>0</v>
      </c>
      <c r="Q23" s="417">
        <v>0</v>
      </c>
      <c r="R23" s="417">
        <v>0</v>
      </c>
      <c r="S23" s="417">
        <v>0</v>
      </c>
    </row>
    <row r="24" spans="2:19">
      <c r="B24" s="316">
        <v>14</v>
      </c>
      <c r="C24" s="741" t="s">
        <v>1831</v>
      </c>
      <c r="D24" s="417">
        <v>0</v>
      </c>
      <c r="E24" s="417">
        <v>0</v>
      </c>
      <c r="F24" s="417">
        <v>0</v>
      </c>
      <c r="G24" s="417">
        <v>0</v>
      </c>
      <c r="H24" s="417">
        <v>0</v>
      </c>
      <c r="I24" s="417">
        <v>0</v>
      </c>
      <c r="J24" s="417">
        <v>0</v>
      </c>
      <c r="K24" s="417">
        <v>0</v>
      </c>
      <c r="L24" s="417">
        <v>0</v>
      </c>
      <c r="M24" s="417">
        <v>0</v>
      </c>
      <c r="N24" s="417">
        <v>0</v>
      </c>
      <c r="O24" s="417">
        <v>0</v>
      </c>
      <c r="P24" s="417">
        <v>0</v>
      </c>
      <c r="Q24" s="417">
        <v>0</v>
      </c>
      <c r="R24" s="417">
        <v>0</v>
      </c>
      <c r="S24" s="417">
        <v>0</v>
      </c>
    </row>
    <row r="25" spans="2:19">
      <c r="B25" s="316">
        <v>15</v>
      </c>
      <c r="C25" s="742" t="s">
        <v>1478</v>
      </c>
      <c r="D25" s="417">
        <v>532.66999999999996</v>
      </c>
      <c r="E25" s="417">
        <v>328.47</v>
      </c>
      <c r="F25" s="417">
        <v>30.5</v>
      </c>
      <c r="G25" s="183"/>
      <c r="H25" s="417">
        <v>0</v>
      </c>
      <c r="I25" s="417">
        <v>0</v>
      </c>
      <c r="J25" s="417">
        <v>0</v>
      </c>
      <c r="K25" s="417">
        <v>0</v>
      </c>
      <c r="L25" s="183"/>
      <c r="M25" s="417">
        <v>0</v>
      </c>
      <c r="N25" s="417">
        <v>0</v>
      </c>
      <c r="O25" s="417">
        <v>328.47</v>
      </c>
      <c r="P25" s="417">
        <v>30.5</v>
      </c>
      <c r="Q25" s="183"/>
      <c r="R25" s="417">
        <v>0</v>
      </c>
      <c r="S25" s="417">
        <v>0</v>
      </c>
    </row>
    <row r="26" spans="2:19">
      <c r="B26" s="316">
        <v>16</v>
      </c>
      <c r="C26" s="741" t="s">
        <v>1834</v>
      </c>
      <c r="D26" s="417">
        <v>237</v>
      </c>
      <c r="E26" s="417">
        <v>0.49</v>
      </c>
      <c r="F26" s="417">
        <v>0.49</v>
      </c>
      <c r="G26" s="417">
        <v>0</v>
      </c>
      <c r="H26" s="417">
        <v>0.14000000000000001</v>
      </c>
      <c r="I26" s="417">
        <v>0.61</v>
      </c>
      <c r="J26" s="417">
        <v>0.05</v>
      </c>
      <c r="K26" s="417">
        <v>0.05</v>
      </c>
      <c r="L26" s="417">
        <v>0</v>
      </c>
      <c r="M26" s="417">
        <v>0.2</v>
      </c>
      <c r="N26" s="417">
        <v>0</v>
      </c>
      <c r="O26" s="417">
        <v>0.54</v>
      </c>
      <c r="P26" s="417">
        <v>0.54</v>
      </c>
      <c r="Q26" s="417">
        <v>0</v>
      </c>
      <c r="R26" s="417">
        <v>0.34</v>
      </c>
      <c r="S26" s="417">
        <v>0.61</v>
      </c>
    </row>
    <row r="27" spans="2:19">
      <c r="B27" s="316">
        <v>17</v>
      </c>
      <c r="C27" s="742" t="s">
        <v>1043</v>
      </c>
      <c r="D27" s="417">
        <v>0</v>
      </c>
      <c r="E27" s="417">
        <v>0</v>
      </c>
      <c r="F27" s="417">
        <v>0</v>
      </c>
      <c r="G27" s="417">
        <v>0</v>
      </c>
      <c r="H27" s="417">
        <v>0</v>
      </c>
      <c r="I27" s="417">
        <v>0</v>
      </c>
      <c r="J27" s="417">
        <v>0</v>
      </c>
      <c r="K27" s="417">
        <v>0</v>
      </c>
      <c r="L27" s="417">
        <v>0</v>
      </c>
      <c r="M27" s="417">
        <v>0</v>
      </c>
      <c r="N27" s="417">
        <v>0</v>
      </c>
      <c r="O27" s="417">
        <v>0</v>
      </c>
      <c r="P27" s="417">
        <v>0</v>
      </c>
      <c r="Q27" s="417">
        <v>0</v>
      </c>
      <c r="R27" s="417">
        <v>0</v>
      </c>
      <c r="S27" s="417">
        <v>0</v>
      </c>
    </row>
    <row r="28" spans="2:19">
      <c r="B28" s="316">
        <v>18</v>
      </c>
      <c r="C28" s="741" t="s">
        <v>1831</v>
      </c>
      <c r="D28" s="417">
        <v>37.71</v>
      </c>
      <c r="E28" s="417">
        <v>0.39</v>
      </c>
      <c r="F28" s="417">
        <v>0.39</v>
      </c>
      <c r="G28" s="417">
        <v>0</v>
      </c>
      <c r="H28" s="417">
        <v>7.0000000000000007E-2</v>
      </c>
      <c r="I28" s="417">
        <v>0.03</v>
      </c>
      <c r="J28" s="417">
        <v>0</v>
      </c>
      <c r="K28" s="417">
        <v>0</v>
      </c>
      <c r="L28" s="417">
        <v>0</v>
      </c>
      <c r="M28" s="417">
        <v>0</v>
      </c>
      <c r="N28" s="417">
        <v>0</v>
      </c>
      <c r="O28" s="417">
        <v>0.4</v>
      </c>
      <c r="P28" s="417">
        <v>0.4</v>
      </c>
      <c r="Q28" s="417">
        <v>0</v>
      </c>
      <c r="R28" s="417">
        <v>7.0000000000000007E-2</v>
      </c>
      <c r="S28" s="417">
        <v>0.03</v>
      </c>
    </row>
    <row r="29" spans="2:19">
      <c r="B29" s="316">
        <v>19</v>
      </c>
      <c r="C29" s="742" t="s">
        <v>1478</v>
      </c>
      <c r="D29" s="417">
        <v>199.29</v>
      </c>
      <c r="E29" s="417">
        <v>0.09</v>
      </c>
      <c r="F29" s="417">
        <v>0.09</v>
      </c>
      <c r="G29" s="183"/>
      <c r="H29" s="417">
        <v>0.06</v>
      </c>
      <c r="I29" s="417">
        <v>0.57999999999999996</v>
      </c>
      <c r="J29" s="417">
        <v>0.05</v>
      </c>
      <c r="K29" s="417">
        <v>0.05</v>
      </c>
      <c r="L29" s="183"/>
      <c r="M29" s="417">
        <v>0.2</v>
      </c>
      <c r="N29" s="417">
        <v>0</v>
      </c>
      <c r="O29" s="417">
        <v>0.14000000000000001</v>
      </c>
      <c r="P29" s="417">
        <v>0.14000000000000001</v>
      </c>
      <c r="Q29" s="183"/>
      <c r="R29" s="417">
        <v>0.27</v>
      </c>
      <c r="S29" s="417">
        <v>0.57999999999999996</v>
      </c>
    </row>
    <row r="30" spans="2:19" ht="30">
      <c r="B30" s="316">
        <v>20</v>
      </c>
      <c r="C30" s="740" t="s">
        <v>1835</v>
      </c>
      <c r="D30" s="417">
        <v>2442.5500000000002</v>
      </c>
      <c r="E30" s="417">
        <v>432.38</v>
      </c>
      <c r="F30" s="417">
        <v>251.26</v>
      </c>
      <c r="G30" s="417">
        <v>0</v>
      </c>
      <c r="H30" s="417">
        <v>12.31</v>
      </c>
      <c r="I30" s="417">
        <v>167.47</v>
      </c>
      <c r="J30" s="417">
        <v>27.42</v>
      </c>
      <c r="K30" s="417">
        <v>1.52</v>
      </c>
      <c r="L30" s="417">
        <v>0</v>
      </c>
      <c r="M30" s="417">
        <v>1.39</v>
      </c>
      <c r="N30" s="417">
        <v>1.71</v>
      </c>
      <c r="O30" s="417">
        <v>459.8</v>
      </c>
      <c r="P30" s="417">
        <v>252.78</v>
      </c>
      <c r="Q30" s="417">
        <v>0</v>
      </c>
      <c r="R30" s="417">
        <v>13.71</v>
      </c>
      <c r="S30" s="417">
        <v>169.18</v>
      </c>
    </row>
    <row r="31" spans="2:19">
      <c r="B31" s="316">
        <v>21</v>
      </c>
      <c r="C31" s="741" t="s">
        <v>1043</v>
      </c>
      <c r="D31" s="417">
        <v>75.3</v>
      </c>
      <c r="E31" s="417">
        <v>2.0299999999999998</v>
      </c>
      <c r="F31" s="417">
        <v>2.0299999999999998</v>
      </c>
      <c r="G31" s="417">
        <v>0</v>
      </c>
      <c r="H31" s="417">
        <v>0</v>
      </c>
      <c r="I31" s="417">
        <v>1.36</v>
      </c>
      <c r="J31" s="417">
        <v>0</v>
      </c>
      <c r="K31" s="417">
        <v>0</v>
      </c>
      <c r="L31" s="417">
        <v>0</v>
      </c>
      <c r="M31" s="417">
        <v>0</v>
      </c>
      <c r="N31" s="417">
        <v>0</v>
      </c>
      <c r="O31" s="417">
        <v>2.0299999999999998</v>
      </c>
      <c r="P31" s="417">
        <v>2.0299999999999998</v>
      </c>
      <c r="Q31" s="417">
        <v>0</v>
      </c>
      <c r="R31" s="417">
        <v>0</v>
      </c>
      <c r="S31" s="417">
        <v>1.36</v>
      </c>
    </row>
    <row r="32" spans="2:19">
      <c r="B32" s="316">
        <v>22</v>
      </c>
      <c r="C32" s="741" t="s">
        <v>1831</v>
      </c>
      <c r="D32" s="417">
        <v>190.82</v>
      </c>
      <c r="E32" s="417">
        <v>41.34</v>
      </c>
      <c r="F32" s="417">
        <v>25.21</v>
      </c>
      <c r="G32" s="417">
        <v>0</v>
      </c>
      <c r="H32" s="417">
        <v>2.46</v>
      </c>
      <c r="I32" s="417">
        <v>12.39</v>
      </c>
      <c r="J32" s="417">
        <v>0.83</v>
      </c>
      <c r="K32" s="417">
        <v>0</v>
      </c>
      <c r="L32" s="417">
        <v>0</v>
      </c>
      <c r="M32" s="417">
        <v>0</v>
      </c>
      <c r="N32" s="417">
        <v>0.06</v>
      </c>
      <c r="O32" s="417">
        <v>42.17</v>
      </c>
      <c r="P32" s="417">
        <v>25.21</v>
      </c>
      <c r="Q32" s="417">
        <v>0</v>
      </c>
      <c r="R32" s="417">
        <v>2.46</v>
      </c>
      <c r="S32" s="417">
        <v>12.46</v>
      </c>
    </row>
    <row r="33" spans="2:19">
      <c r="B33" s="316">
        <v>23</v>
      </c>
      <c r="C33" s="741" t="s">
        <v>1478</v>
      </c>
      <c r="D33" s="417">
        <v>2176.4299999999998</v>
      </c>
      <c r="E33" s="417">
        <v>389</v>
      </c>
      <c r="F33" s="417">
        <v>224.02</v>
      </c>
      <c r="G33" s="183"/>
      <c r="H33" s="417">
        <v>9.86</v>
      </c>
      <c r="I33" s="417">
        <v>153.72</v>
      </c>
      <c r="J33" s="417">
        <v>26.59</v>
      </c>
      <c r="K33" s="417">
        <v>1.52</v>
      </c>
      <c r="L33" s="183"/>
      <c r="M33" s="417">
        <v>1.39</v>
      </c>
      <c r="N33" s="417">
        <v>1.65</v>
      </c>
      <c r="O33" s="417">
        <v>415.59</v>
      </c>
      <c r="P33" s="417">
        <v>225.54</v>
      </c>
      <c r="Q33" s="183"/>
      <c r="R33" s="417">
        <v>11.25</v>
      </c>
      <c r="S33" s="417">
        <v>155.37</v>
      </c>
    </row>
    <row r="34" spans="2:19">
      <c r="B34" s="316">
        <v>24</v>
      </c>
      <c r="C34" s="740" t="s">
        <v>1057</v>
      </c>
      <c r="D34" s="417">
        <v>31638.94</v>
      </c>
      <c r="E34" s="417">
        <v>13920.92</v>
      </c>
      <c r="F34" s="417">
        <v>835.42</v>
      </c>
      <c r="G34" s="417">
        <v>0</v>
      </c>
      <c r="H34" s="417">
        <v>0</v>
      </c>
      <c r="I34" s="417">
        <v>0</v>
      </c>
      <c r="J34" s="183"/>
      <c r="K34" s="183"/>
      <c r="L34" s="183"/>
      <c r="M34" s="183"/>
      <c r="N34" s="183"/>
      <c r="O34" s="417">
        <v>13920.92</v>
      </c>
      <c r="P34" s="417">
        <v>835.42</v>
      </c>
      <c r="Q34" s="417">
        <v>0</v>
      </c>
      <c r="R34" s="417">
        <v>0</v>
      </c>
      <c r="S34" s="417">
        <v>0</v>
      </c>
    </row>
    <row r="35" spans="2:19" ht="30">
      <c r="B35" s="316">
        <v>25</v>
      </c>
      <c r="C35" s="741" t="s">
        <v>1836</v>
      </c>
      <c r="D35" s="417">
        <v>11209.9</v>
      </c>
      <c r="E35" s="417">
        <v>11209.9</v>
      </c>
      <c r="F35" s="417">
        <v>835.42</v>
      </c>
      <c r="G35" s="417">
        <v>0</v>
      </c>
      <c r="H35" s="417">
        <v>0</v>
      </c>
      <c r="I35" s="417">
        <v>0</v>
      </c>
      <c r="J35" s="183"/>
      <c r="K35" s="183"/>
      <c r="L35" s="183"/>
      <c r="M35" s="183"/>
      <c r="N35" s="183"/>
      <c r="O35" s="417">
        <v>11209.9</v>
      </c>
      <c r="P35" s="417">
        <v>835.42</v>
      </c>
      <c r="Q35" s="417">
        <v>0</v>
      </c>
      <c r="R35" s="417">
        <v>0</v>
      </c>
      <c r="S35" s="417">
        <v>0</v>
      </c>
    </row>
    <row r="36" spans="2:19">
      <c r="B36" s="316">
        <v>26</v>
      </c>
      <c r="C36" s="741" t="s">
        <v>1837</v>
      </c>
      <c r="D36" s="417">
        <v>0</v>
      </c>
      <c r="E36" s="417">
        <v>0</v>
      </c>
      <c r="F36" s="417">
        <v>0</v>
      </c>
      <c r="G36" s="417">
        <v>0</v>
      </c>
      <c r="H36" s="417">
        <v>0</v>
      </c>
      <c r="I36" s="417">
        <v>0</v>
      </c>
      <c r="J36" s="183"/>
      <c r="K36" s="183"/>
      <c r="L36" s="183"/>
      <c r="M36" s="183"/>
      <c r="N36" s="183"/>
      <c r="O36" s="417">
        <v>0</v>
      </c>
      <c r="P36" s="417">
        <v>0</v>
      </c>
      <c r="Q36" s="417">
        <v>0</v>
      </c>
      <c r="R36" s="417">
        <v>0</v>
      </c>
      <c r="S36" s="417">
        <v>0</v>
      </c>
    </row>
    <row r="37" spans="2:19">
      <c r="B37" s="316">
        <v>27</v>
      </c>
      <c r="C37" s="741" t="s">
        <v>1838</v>
      </c>
      <c r="D37" s="417">
        <v>6103.9</v>
      </c>
      <c r="E37" s="417">
        <v>2711.02</v>
      </c>
      <c r="F37" s="417">
        <v>0</v>
      </c>
      <c r="G37" s="417">
        <v>0</v>
      </c>
      <c r="H37" s="417">
        <v>0</v>
      </c>
      <c r="I37" s="417">
        <v>0</v>
      </c>
      <c r="J37" s="183"/>
      <c r="K37" s="183"/>
      <c r="L37" s="183"/>
      <c r="M37" s="183"/>
      <c r="N37" s="183"/>
      <c r="O37" s="417">
        <v>2711.02</v>
      </c>
      <c r="P37" s="417">
        <v>0</v>
      </c>
      <c r="Q37" s="417">
        <v>0</v>
      </c>
      <c r="R37" s="417">
        <v>0</v>
      </c>
      <c r="S37" s="417">
        <v>0</v>
      </c>
    </row>
    <row r="38" spans="2:19">
      <c r="B38" s="316">
        <v>28</v>
      </c>
      <c r="C38" s="740" t="s">
        <v>1839</v>
      </c>
      <c r="D38" s="417">
        <v>0.28999999999999998</v>
      </c>
      <c r="E38" s="417">
        <v>0</v>
      </c>
      <c r="F38" s="417">
        <v>0</v>
      </c>
      <c r="G38" s="417">
        <v>0</v>
      </c>
      <c r="H38" s="417">
        <v>0</v>
      </c>
      <c r="I38" s="417">
        <v>0</v>
      </c>
      <c r="J38" s="417">
        <v>0</v>
      </c>
      <c r="K38" s="417">
        <v>0</v>
      </c>
      <c r="L38" s="417">
        <v>0</v>
      </c>
      <c r="M38" s="417">
        <v>0</v>
      </c>
      <c r="N38" s="417">
        <v>0</v>
      </c>
      <c r="O38" s="417">
        <v>0</v>
      </c>
      <c r="P38" s="417">
        <v>0</v>
      </c>
      <c r="Q38" s="417">
        <v>0</v>
      </c>
      <c r="R38" s="417">
        <v>0</v>
      </c>
      <c r="S38" s="417">
        <v>0</v>
      </c>
    </row>
    <row r="39" spans="2:19">
      <c r="B39" s="316">
        <v>29</v>
      </c>
      <c r="C39" s="741" t="s">
        <v>1840</v>
      </c>
      <c r="D39" s="417">
        <v>0</v>
      </c>
      <c r="E39" s="417">
        <v>0</v>
      </c>
      <c r="F39" s="417">
        <v>0</v>
      </c>
      <c r="G39" s="417">
        <v>0</v>
      </c>
      <c r="H39" s="417">
        <v>0</v>
      </c>
      <c r="I39" s="417">
        <v>0</v>
      </c>
      <c r="J39" s="417">
        <v>0</v>
      </c>
      <c r="K39" s="417">
        <v>0</v>
      </c>
      <c r="L39" s="417">
        <v>0</v>
      </c>
      <c r="M39" s="417">
        <v>0</v>
      </c>
      <c r="N39" s="417">
        <v>0</v>
      </c>
      <c r="O39" s="417">
        <v>0</v>
      </c>
      <c r="P39" s="417">
        <v>0</v>
      </c>
      <c r="Q39" s="417">
        <v>0</v>
      </c>
      <c r="R39" s="417">
        <v>0</v>
      </c>
      <c r="S39" s="417">
        <v>0</v>
      </c>
    </row>
    <row r="40" spans="2:19">
      <c r="B40" s="316">
        <v>30</v>
      </c>
      <c r="C40" s="741" t="s">
        <v>1841</v>
      </c>
      <c r="D40" s="417">
        <v>0.28999999999999998</v>
      </c>
      <c r="E40" s="417">
        <v>0</v>
      </c>
      <c r="F40" s="417">
        <v>0</v>
      </c>
      <c r="G40" s="417">
        <v>0</v>
      </c>
      <c r="H40" s="417">
        <v>0</v>
      </c>
      <c r="I40" s="417">
        <v>0</v>
      </c>
      <c r="J40" s="417">
        <v>0</v>
      </c>
      <c r="K40" s="417">
        <v>0</v>
      </c>
      <c r="L40" s="417">
        <v>0</v>
      </c>
      <c r="M40" s="417">
        <v>0</v>
      </c>
      <c r="N40" s="417">
        <v>0</v>
      </c>
      <c r="O40" s="417">
        <v>0</v>
      </c>
      <c r="P40" s="417">
        <v>0</v>
      </c>
      <c r="Q40" s="417">
        <v>0</v>
      </c>
      <c r="R40" s="417">
        <v>0</v>
      </c>
      <c r="S40" s="417">
        <v>0</v>
      </c>
    </row>
    <row r="41" spans="2:19" ht="30">
      <c r="B41" s="316">
        <v>31</v>
      </c>
      <c r="C41" s="713" t="s">
        <v>1842</v>
      </c>
      <c r="D41" s="417">
        <v>1.3</v>
      </c>
      <c r="E41" s="417">
        <v>0</v>
      </c>
      <c r="F41" s="417">
        <v>0</v>
      </c>
      <c r="G41" s="417">
        <v>0</v>
      </c>
      <c r="H41" s="417">
        <v>0</v>
      </c>
      <c r="I41" s="417">
        <v>0</v>
      </c>
      <c r="J41" s="417">
        <v>0</v>
      </c>
      <c r="K41" s="417">
        <v>0</v>
      </c>
      <c r="L41" s="417">
        <v>0</v>
      </c>
      <c r="M41" s="417">
        <v>0</v>
      </c>
      <c r="N41" s="417">
        <v>0</v>
      </c>
      <c r="O41" s="417">
        <v>0</v>
      </c>
      <c r="P41" s="417">
        <v>0</v>
      </c>
      <c r="Q41" s="417">
        <v>0</v>
      </c>
      <c r="R41" s="417">
        <v>0</v>
      </c>
      <c r="S41" s="417">
        <v>0</v>
      </c>
    </row>
    <row r="42" spans="2:19">
      <c r="B42" s="316">
        <v>32</v>
      </c>
      <c r="C42" s="743" t="s">
        <v>1843</v>
      </c>
      <c r="D42" s="417">
        <v>42532.41</v>
      </c>
      <c r="E42" s="417">
        <v>17586.7</v>
      </c>
      <c r="F42" s="417">
        <v>1334.32</v>
      </c>
      <c r="G42" s="417">
        <v>0</v>
      </c>
      <c r="H42" s="417">
        <v>43.04</v>
      </c>
      <c r="I42" s="417">
        <v>169.72</v>
      </c>
      <c r="J42" s="417">
        <v>27.59</v>
      </c>
      <c r="K42" s="417">
        <v>1.58</v>
      </c>
      <c r="L42" s="417">
        <v>0</v>
      </c>
      <c r="M42" s="417">
        <v>1.59</v>
      </c>
      <c r="N42" s="417">
        <v>1.71</v>
      </c>
      <c r="O42" s="417">
        <v>17614.29</v>
      </c>
      <c r="P42" s="417">
        <v>1335.9</v>
      </c>
      <c r="Q42" s="417">
        <v>0</v>
      </c>
      <c r="R42" s="417">
        <v>44.63</v>
      </c>
      <c r="S42" s="417">
        <v>171.44</v>
      </c>
    </row>
    <row r="43" spans="2:19" ht="15" customHeight="1">
      <c r="B43" s="886" t="s">
        <v>1844</v>
      </c>
      <c r="C43" s="887"/>
      <c r="D43" s="887"/>
      <c r="E43" s="887"/>
      <c r="F43" s="887"/>
      <c r="G43" s="887"/>
      <c r="H43" s="887"/>
      <c r="I43" s="887"/>
      <c r="J43" s="887"/>
      <c r="K43" s="887"/>
      <c r="L43" s="887"/>
      <c r="M43" s="887"/>
      <c r="N43" s="887"/>
      <c r="O43" s="887"/>
      <c r="P43" s="887"/>
      <c r="Q43" s="887"/>
      <c r="R43" s="887"/>
      <c r="S43" s="888"/>
    </row>
    <row r="44" spans="2:19" ht="30">
      <c r="B44" s="781">
        <v>33</v>
      </c>
      <c r="C44" s="744" t="s">
        <v>1845</v>
      </c>
      <c r="D44" s="417">
        <v>26359.94</v>
      </c>
      <c r="E44" s="183"/>
      <c r="F44" s="183"/>
      <c r="G44" s="183"/>
      <c r="H44" s="183"/>
      <c r="I44" s="183"/>
      <c r="J44" s="183"/>
      <c r="K44" s="183"/>
      <c r="L44" s="183"/>
      <c r="M44" s="183"/>
      <c r="N44" s="183"/>
      <c r="O44" s="183"/>
      <c r="P44" s="183"/>
      <c r="Q44" s="183"/>
      <c r="R44" s="183"/>
      <c r="S44" s="183"/>
    </row>
    <row r="45" spans="2:19">
      <c r="B45" s="781">
        <v>34</v>
      </c>
      <c r="C45" s="714" t="s">
        <v>1043</v>
      </c>
      <c r="D45" s="417">
        <v>19742.48</v>
      </c>
      <c r="E45" s="183"/>
      <c r="F45" s="183"/>
      <c r="G45" s="183"/>
      <c r="H45" s="183"/>
      <c r="I45" s="183"/>
      <c r="J45" s="183"/>
      <c r="K45" s="183"/>
      <c r="L45" s="183"/>
      <c r="M45" s="183"/>
      <c r="N45" s="183"/>
      <c r="O45" s="183"/>
      <c r="P45" s="183"/>
      <c r="Q45" s="183"/>
      <c r="R45" s="183"/>
      <c r="S45" s="183"/>
    </row>
    <row r="46" spans="2:19">
      <c r="B46" s="781">
        <v>35</v>
      </c>
      <c r="C46" s="714" t="s">
        <v>1080</v>
      </c>
      <c r="D46" s="417">
        <v>790.62</v>
      </c>
      <c r="E46" s="183"/>
      <c r="F46" s="183"/>
      <c r="G46" s="183"/>
      <c r="H46" s="183"/>
      <c r="I46" s="183"/>
      <c r="J46" s="183"/>
      <c r="K46" s="183"/>
      <c r="L46" s="183"/>
      <c r="M46" s="183"/>
      <c r="N46" s="183"/>
      <c r="O46" s="183"/>
      <c r="P46" s="183"/>
      <c r="Q46" s="183"/>
      <c r="R46" s="183"/>
      <c r="S46" s="183"/>
    </row>
    <row r="47" spans="2:19">
      <c r="B47" s="781">
        <v>36</v>
      </c>
      <c r="C47" s="714" t="s">
        <v>1478</v>
      </c>
      <c r="D47" s="417">
        <v>5826.84</v>
      </c>
      <c r="E47" s="183"/>
      <c r="F47" s="183"/>
      <c r="G47" s="183"/>
      <c r="H47" s="183"/>
      <c r="I47" s="183"/>
      <c r="J47" s="183"/>
      <c r="K47" s="183"/>
      <c r="L47" s="183"/>
      <c r="M47" s="183"/>
      <c r="N47" s="183"/>
      <c r="O47" s="183"/>
      <c r="P47" s="183"/>
      <c r="Q47" s="183"/>
      <c r="R47" s="183"/>
      <c r="S47" s="183"/>
    </row>
    <row r="48" spans="2:19" ht="30">
      <c r="B48" s="781">
        <v>37</v>
      </c>
      <c r="C48" s="744" t="s">
        <v>1846</v>
      </c>
      <c r="D48" s="417">
        <v>0</v>
      </c>
      <c r="E48" s="183"/>
      <c r="F48" s="183"/>
      <c r="G48" s="183"/>
      <c r="H48" s="183"/>
      <c r="I48" s="183"/>
      <c r="J48" s="183"/>
      <c r="K48" s="183"/>
      <c r="L48" s="183"/>
      <c r="M48" s="183"/>
      <c r="N48" s="183"/>
      <c r="O48" s="183"/>
      <c r="P48" s="183"/>
      <c r="Q48" s="183"/>
      <c r="R48" s="183"/>
      <c r="S48" s="183"/>
    </row>
    <row r="49" spans="1:19">
      <c r="B49" s="781">
        <v>38</v>
      </c>
      <c r="C49" s="714" t="s">
        <v>1043</v>
      </c>
      <c r="D49" s="417">
        <v>0</v>
      </c>
      <c r="E49" s="183"/>
      <c r="F49" s="183"/>
      <c r="G49" s="183"/>
      <c r="H49" s="183"/>
      <c r="I49" s="183"/>
      <c r="J49" s="183"/>
      <c r="K49" s="183"/>
      <c r="L49" s="183"/>
      <c r="M49" s="183"/>
      <c r="N49" s="183"/>
      <c r="O49" s="183"/>
      <c r="P49" s="183"/>
      <c r="Q49" s="183"/>
      <c r="R49" s="183"/>
      <c r="S49" s="183"/>
    </row>
    <row r="50" spans="1:19">
      <c r="B50" s="781">
        <v>39</v>
      </c>
      <c r="C50" s="714" t="s">
        <v>1080</v>
      </c>
      <c r="D50" s="417">
        <v>161.07</v>
      </c>
      <c r="E50" s="183"/>
      <c r="F50" s="183"/>
      <c r="G50" s="183"/>
      <c r="H50" s="183"/>
      <c r="I50" s="183"/>
      <c r="J50" s="183"/>
      <c r="K50" s="183"/>
      <c r="L50" s="183"/>
      <c r="M50" s="183"/>
      <c r="N50" s="183"/>
      <c r="O50" s="183"/>
      <c r="P50" s="183"/>
      <c r="Q50" s="183"/>
      <c r="R50" s="183"/>
      <c r="S50" s="183"/>
    </row>
    <row r="51" spans="1:19">
      <c r="B51" s="781">
        <v>40</v>
      </c>
      <c r="C51" s="714" t="s">
        <v>1478</v>
      </c>
      <c r="D51" s="417">
        <v>144.51</v>
      </c>
      <c r="E51" s="183"/>
      <c r="F51" s="183"/>
      <c r="G51" s="183"/>
      <c r="H51" s="183"/>
      <c r="I51" s="183"/>
      <c r="J51" s="183"/>
      <c r="K51" s="183"/>
      <c r="L51" s="183"/>
      <c r="M51" s="183"/>
      <c r="N51" s="183"/>
      <c r="O51" s="183"/>
      <c r="P51" s="183"/>
      <c r="Q51" s="183"/>
      <c r="R51" s="183"/>
      <c r="S51" s="183"/>
    </row>
    <row r="52" spans="1:19">
      <c r="B52" s="431">
        <v>41</v>
      </c>
      <c r="C52" s="728" t="s">
        <v>1847</v>
      </c>
      <c r="D52" s="417">
        <v>188.97</v>
      </c>
      <c r="E52" s="183"/>
      <c r="F52" s="183"/>
      <c r="G52" s="183"/>
      <c r="H52" s="183"/>
      <c r="I52" s="183"/>
      <c r="J52" s="183"/>
      <c r="K52" s="183"/>
      <c r="L52" s="183"/>
      <c r="M52" s="183"/>
      <c r="N52" s="183"/>
      <c r="O52" s="183"/>
      <c r="P52" s="183"/>
      <c r="Q52" s="183"/>
      <c r="R52" s="183"/>
      <c r="S52" s="183"/>
    </row>
    <row r="53" spans="1:19">
      <c r="B53" s="431">
        <v>42</v>
      </c>
      <c r="C53" s="728" t="s">
        <v>1848</v>
      </c>
      <c r="D53" s="417">
        <v>369.2</v>
      </c>
      <c r="E53" s="183"/>
      <c r="F53" s="183"/>
      <c r="G53" s="183"/>
      <c r="H53" s="183"/>
      <c r="I53" s="183"/>
      <c r="J53" s="183"/>
      <c r="K53" s="183"/>
      <c r="L53" s="183"/>
      <c r="M53" s="183"/>
      <c r="N53" s="183"/>
      <c r="O53" s="183"/>
      <c r="P53" s="183"/>
      <c r="Q53" s="183"/>
      <c r="R53" s="183"/>
      <c r="S53" s="183"/>
    </row>
    <row r="54" spans="1:19">
      <c r="B54" s="431">
        <v>43</v>
      </c>
      <c r="C54" s="728" t="s">
        <v>1849</v>
      </c>
      <c r="D54" s="417">
        <v>781.79</v>
      </c>
      <c r="E54" s="183"/>
      <c r="F54" s="183"/>
      <c r="G54" s="183"/>
      <c r="H54" s="183"/>
      <c r="I54" s="183"/>
      <c r="J54" s="183"/>
      <c r="K54" s="183"/>
      <c r="L54" s="183"/>
      <c r="M54" s="183"/>
      <c r="N54" s="183"/>
      <c r="O54" s="183"/>
      <c r="P54" s="183"/>
      <c r="Q54" s="183"/>
      <c r="R54" s="183"/>
      <c r="S54" s="183"/>
    </row>
    <row r="55" spans="1:19">
      <c r="B55" s="431">
        <v>44</v>
      </c>
      <c r="C55" s="728" t="s">
        <v>1850</v>
      </c>
      <c r="D55" s="417">
        <v>11612.85</v>
      </c>
      <c r="E55" s="183"/>
      <c r="F55" s="183"/>
      <c r="G55" s="183"/>
      <c r="H55" s="183"/>
      <c r="I55" s="183"/>
      <c r="J55" s="183"/>
      <c r="K55" s="183"/>
      <c r="L55" s="183"/>
      <c r="M55" s="183"/>
      <c r="N55" s="183"/>
      <c r="O55" s="183"/>
      <c r="P55" s="183"/>
      <c r="Q55" s="183"/>
      <c r="R55" s="183"/>
      <c r="S55" s="183"/>
    </row>
    <row r="56" spans="1:19">
      <c r="B56" s="431">
        <v>45</v>
      </c>
      <c r="C56" s="743" t="s">
        <v>1851</v>
      </c>
      <c r="D56" s="417">
        <v>81845.16</v>
      </c>
      <c r="E56" s="183"/>
      <c r="F56" s="183"/>
      <c r="G56" s="183"/>
      <c r="H56" s="183"/>
      <c r="I56" s="183"/>
      <c r="J56" s="183"/>
      <c r="K56" s="183"/>
      <c r="L56" s="183"/>
      <c r="M56" s="183"/>
      <c r="N56" s="183"/>
      <c r="O56" s="183"/>
      <c r="P56" s="183"/>
      <c r="Q56" s="183"/>
      <c r="R56" s="183"/>
      <c r="S56" s="183"/>
    </row>
    <row r="57" spans="1:19" ht="15" customHeight="1">
      <c r="A57" s="315" t="s">
        <v>1852</v>
      </c>
      <c r="B57" s="886" t="s">
        <v>1853</v>
      </c>
      <c r="C57" s="887"/>
      <c r="D57" s="887"/>
      <c r="E57" s="887"/>
      <c r="F57" s="887"/>
      <c r="G57" s="887"/>
      <c r="H57" s="887"/>
      <c r="I57" s="887"/>
      <c r="J57" s="887"/>
      <c r="K57" s="887"/>
      <c r="L57" s="887"/>
      <c r="M57" s="887"/>
      <c r="N57" s="887"/>
      <c r="O57" s="887"/>
      <c r="P57" s="887"/>
      <c r="Q57" s="887"/>
      <c r="R57" s="887"/>
      <c r="S57" s="888"/>
    </row>
    <row r="58" spans="1:19">
      <c r="B58" s="431">
        <v>46</v>
      </c>
      <c r="C58" s="728" t="s">
        <v>1854</v>
      </c>
      <c r="D58" s="417">
        <v>1473.37</v>
      </c>
      <c r="E58" s="183"/>
      <c r="F58" s="183"/>
      <c r="G58" s="183"/>
      <c r="H58" s="183"/>
      <c r="I58" s="183"/>
      <c r="J58" s="183"/>
      <c r="K58" s="183"/>
      <c r="L58" s="183"/>
      <c r="M58" s="183"/>
      <c r="N58" s="183"/>
      <c r="O58" s="183"/>
      <c r="P58" s="183"/>
      <c r="Q58" s="183"/>
      <c r="R58" s="183"/>
      <c r="S58" s="183"/>
    </row>
    <row r="59" spans="1:19">
      <c r="B59" s="431">
        <v>47</v>
      </c>
      <c r="C59" s="728" t="s">
        <v>1855</v>
      </c>
      <c r="D59" s="417">
        <v>17785.669999999998</v>
      </c>
      <c r="E59" s="183"/>
      <c r="F59" s="183"/>
      <c r="G59" s="183"/>
      <c r="H59" s="183"/>
      <c r="I59" s="183"/>
      <c r="J59" s="183"/>
      <c r="K59" s="183"/>
      <c r="L59" s="183"/>
      <c r="M59" s="183"/>
      <c r="N59" s="183"/>
      <c r="O59" s="183"/>
      <c r="P59" s="183"/>
      <c r="Q59" s="183"/>
      <c r="R59" s="183"/>
      <c r="S59" s="183"/>
    </row>
    <row r="60" spans="1:19">
      <c r="B60" s="431">
        <v>48</v>
      </c>
      <c r="C60" s="728" t="s">
        <v>1856</v>
      </c>
      <c r="D60" s="417">
        <v>27364.92</v>
      </c>
      <c r="E60" s="183"/>
      <c r="F60" s="183"/>
      <c r="G60" s="183"/>
      <c r="H60" s="183"/>
      <c r="I60" s="183"/>
      <c r="J60" s="183"/>
      <c r="K60" s="183"/>
      <c r="L60" s="183"/>
      <c r="M60" s="183"/>
      <c r="N60" s="183"/>
      <c r="O60" s="183"/>
      <c r="P60" s="183"/>
      <c r="Q60" s="183"/>
      <c r="R60" s="183"/>
      <c r="S60" s="183"/>
    </row>
    <row r="61" spans="1:19" ht="17.25" customHeight="1">
      <c r="B61" s="431">
        <v>49</v>
      </c>
      <c r="C61" s="656" t="s">
        <v>1857</v>
      </c>
      <c r="D61" s="417">
        <v>46623.96</v>
      </c>
      <c r="E61" s="183"/>
      <c r="F61" s="183"/>
      <c r="G61" s="183"/>
      <c r="H61" s="183"/>
      <c r="I61" s="183"/>
      <c r="J61" s="183"/>
      <c r="K61" s="183"/>
      <c r="L61" s="183"/>
      <c r="M61" s="183"/>
      <c r="N61" s="183"/>
      <c r="O61" s="183"/>
      <c r="P61" s="183"/>
      <c r="Q61" s="183"/>
      <c r="R61" s="183"/>
      <c r="S61" s="183"/>
    </row>
    <row r="62" spans="1:19">
      <c r="A62" s="315"/>
      <c r="B62" s="745">
        <v>50</v>
      </c>
      <c r="C62" s="746" t="s">
        <v>1858</v>
      </c>
      <c r="D62" s="747">
        <v>128469.12</v>
      </c>
      <c r="E62" s="748"/>
      <c r="F62" s="748"/>
      <c r="G62" s="748"/>
      <c r="H62" s="748"/>
      <c r="I62" s="748"/>
      <c r="J62" s="748"/>
      <c r="K62" s="748"/>
      <c r="L62" s="748"/>
      <c r="M62" s="748"/>
      <c r="N62" s="748"/>
      <c r="O62" s="748"/>
      <c r="P62" s="748"/>
      <c r="Q62" s="748"/>
      <c r="R62" s="748"/>
      <c r="S62" s="748"/>
    </row>
    <row r="63" spans="1:19">
      <c r="B63" s="315"/>
    </row>
    <row r="64" spans="1:19">
      <c r="B64" s="315"/>
    </row>
    <row r="65" spans="2:4" ht="42.75" customHeight="1">
      <c r="B65" s="1212" t="s">
        <v>2007</v>
      </c>
      <c r="C65" s="1212"/>
      <c r="D65" s="1212"/>
    </row>
    <row r="66" spans="2:4" ht="35.25" customHeight="1">
      <c r="B66" s="1212" t="s">
        <v>1859</v>
      </c>
      <c r="C66" s="1212"/>
      <c r="D66" s="1212"/>
    </row>
    <row r="67" spans="2:4" ht="31.5" customHeight="1">
      <c r="B67" s="1220"/>
      <c r="C67" s="1220"/>
      <c r="D67" s="1220"/>
    </row>
    <row r="68" spans="2:4">
      <c r="B68" s="315"/>
    </row>
    <row r="69" spans="2:4">
      <c r="B69" s="315"/>
    </row>
    <row r="70" spans="2:4">
      <c r="B70" s="315"/>
    </row>
    <row r="71" spans="2:4">
      <c r="B71" s="315"/>
    </row>
    <row r="72" spans="2:4">
      <c r="B72" s="315"/>
    </row>
    <row r="73" spans="2:4">
      <c r="B73" s="315"/>
    </row>
    <row r="74" spans="2:4">
      <c r="B74" s="315"/>
    </row>
    <row r="75" spans="2:4">
      <c r="B75" s="315"/>
    </row>
    <row r="76" spans="2:4">
      <c r="B76" s="315"/>
    </row>
    <row r="77" spans="2:4">
      <c r="B77" s="315"/>
    </row>
    <row r="78" spans="2:4">
      <c r="B78" s="315"/>
    </row>
    <row r="79" spans="2:4">
      <c r="B79" s="315"/>
    </row>
    <row r="80" spans="2:4">
      <c r="B80" s="315"/>
    </row>
    <row r="81" spans="2:2">
      <c r="B81" s="315"/>
    </row>
    <row r="82" spans="2:2">
      <c r="B82" s="315"/>
    </row>
    <row r="83" spans="2:2">
      <c r="B83" s="315"/>
    </row>
    <row r="84" spans="2:2">
      <c r="B84" s="315"/>
    </row>
    <row r="85" spans="2:2">
      <c r="B85" s="315"/>
    </row>
    <row r="86" spans="2:2">
      <c r="B86" s="315"/>
    </row>
    <row r="87" spans="2:2">
      <c r="B87" s="315"/>
    </row>
    <row r="88" spans="2:2">
      <c r="B88" s="315"/>
    </row>
    <row r="89" spans="2:2">
      <c r="B89" s="315"/>
    </row>
    <row r="90" spans="2:2">
      <c r="B90" s="315"/>
    </row>
    <row r="91" spans="2:2">
      <c r="B91" s="315"/>
    </row>
    <row r="92" spans="2:2">
      <c r="B92" s="315"/>
    </row>
    <row r="93" spans="2:2">
      <c r="B93" s="315"/>
    </row>
    <row r="94" spans="2:2">
      <c r="B94" s="315"/>
    </row>
    <row r="95" spans="2:2">
      <c r="B95" s="315"/>
    </row>
    <row r="96" spans="2:2">
      <c r="B96" s="315"/>
    </row>
    <row r="97" spans="2:2">
      <c r="B97" s="315"/>
    </row>
    <row r="98" spans="2:2">
      <c r="B98" s="315"/>
    </row>
    <row r="99" spans="2:2">
      <c r="B99" s="315"/>
    </row>
    <row r="100" spans="2:2">
      <c r="B100" s="315"/>
    </row>
    <row r="101" spans="2:2">
      <c r="B101" s="315"/>
    </row>
    <row r="102" spans="2:2">
      <c r="B102" s="315"/>
    </row>
    <row r="103" spans="2:2">
      <c r="B103" s="315"/>
    </row>
    <row r="104" spans="2:2">
      <c r="B104" s="315"/>
    </row>
    <row r="105" spans="2:2">
      <c r="B105" s="315"/>
    </row>
    <row r="106" spans="2:2">
      <c r="B106" s="315"/>
    </row>
    <row r="107" spans="2:2">
      <c r="B107" s="315"/>
    </row>
    <row r="108" spans="2:2">
      <c r="B108" s="315"/>
    </row>
    <row r="109" spans="2:2">
      <c r="B109" s="315"/>
    </row>
    <row r="110" spans="2:2">
      <c r="B110" s="315"/>
    </row>
    <row r="111" spans="2:2">
      <c r="B111" s="315"/>
    </row>
    <row r="112" spans="2:2">
      <c r="B112" s="315"/>
    </row>
    <row r="113" spans="2:2">
      <c r="B113" s="315"/>
    </row>
    <row r="114" spans="2:2">
      <c r="B114" s="315"/>
    </row>
    <row r="115" spans="2:2">
      <c r="B115" s="315"/>
    </row>
    <row r="116" spans="2:2">
      <c r="B116" s="315"/>
    </row>
    <row r="117" spans="2:2">
      <c r="B117" s="315"/>
    </row>
    <row r="118" spans="2:2">
      <c r="B118" s="315"/>
    </row>
    <row r="119" spans="2:2">
      <c r="B119" s="315"/>
    </row>
    <row r="120" spans="2:2">
      <c r="B120" s="315"/>
    </row>
    <row r="121" spans="2:2">
      <c r="B121" s="315"/>
    </row>
    <row r="122" spans="2:2">
      <c r="B122" s="315"/>
    </row>
    <row r="123" spans="2:2">
      <c r="B123" s="315"/>
    </row>
    <row r="124" spans="2:2">
      <c r="B124" s="315"/>
    </row>
    <row r="125" spans="2:2">
      <c r="B125" s="315"/>
    </row>
    <row r="126" spans="2:2">
      <c r="B126" s="315"/>
    </row>
    <row r="127" spans="2:2">
      <c r="B127" s="315"/>
    </row>
    <row r="128" spans="2:2">
      <c r="B128" s="315"/>
    </row>
    <row r="129" spans="2:2">
      <c r="B129" s="315"/>
    </row>
    <row r="130" spans="2:2">
      <c r="B130" s="315"/>
    </row>
    <row r="131" spans="2:2">
      <c r="B131" s="315"/>
    </row>
    <row r="132" spans="2:2">
      <c r="B132" s="315"/>
    </row>
    <row r="133" spans="2:2">
      <c r="B133" s="315"/>
    </row>
    <row r="134" spans="2:2">
      <c r="B134" s="315"/>
    </row>
    <row r="135" spans="2:2">
      <c r="B135" s="315"/>
    </row>
    <row r="136" spans="2:2">
      <c r="B136" s="315"/>
    </row>
    <row r="137" spans="2:2">
      <c r="B137" s="315"/>
    </row>
    <row r="138" spans="2:2">
      <c r="B138" s="315"/>
    </row>
    <row r="139" spans="2:2">
      <c r="B139" s="315"/>
    </row>
    <row r="140" spans="2:2">
      <c r="B140" s="315"/>
    </row>
    <row r="141" spans="2:2">
      <c r="B141" s="315"/>
    </row>
    <row r="142" spans="2:2">
      <c r="B142" s="315"/>
    </row>
    <row r="143" spans="2:2">
      <c r="B143" s="315"/>
    </row>
    <row r="144" spans="2:2">
      <c r="B144" s="315"/>
    </row>
    <row r="145" spans="2:2">
      <c r="B145" s="315"/>
    </row>
    <row r="146" spans="2:2">
      <c r="B146" s="315"/>
    </row>
    <row r="147" spans="2:2">
      <c r="B147" s="315"/>
    </row>
    <row r="148" spans="2:2">
      <c r="B148" s="315"/>
    </row>
    <row r="149" spans="2:2">
      <c r="B149" s="315"/>
    </row>
    <row r="150" spans="2:2">
      <c r="B150" s="315"/>
    </row>
    <row r="151" spans="2:2">
      <c r="B151" s="315"/>
    </row>
    <row r="152" spans="2:2">
      <c r="B152" s="315"/>
    </row>
    <row r="153" spans="2:2">
      <c r="B153" s="315"/>
    </row>
    <row r="154" spans="2:2">
      <c r="B154" s="315"/>
    </row>
    <row r="155" spans="2:2">
      <c r="B155" s="315"/>
    </row>
    <row r="156" spans="2:2">
      <c r="B156" s="315"/>
    </row>
    <row r="157" spans="2:2">
      <c r="B157" s="315"/>
    </row>
    <row r="158" spans="2:2">
      <c r="B158" s="315"/>
    </row>
    <row r="159" spans="2:2">
      <c r="B159" s="315"/>
    </row>
    <row r="160" spans="2:2">
      <c r="B160" s="315"/>
    </row>
    <row r="161" spans="2:2">
      <c r="B161" s="315"/>
    </row>
    <row r="162" spans="2:2">
      <c r="B162" s="315"/>
    </row>
    <row r="163" spans="2:2">
      <c r="B163" s="315"/>
    </row>
    <row r="164" spans="2:2">
      <c r="B164" s="315"/>
    </row>
    <row r="165" spans="2:2">
      <c r="B165" s="315"/>
    </row>
    <row r="166" spans="2:2">
      <c r="B166" s="315"/>
    </row>
    <row r="167" spans="2:2">
      <c r="B167" s="315"/>
    </row>
    <row r="168" spans="2:2">
      <c r="B168" s="315"/>
    </row>
    <row r="169" spans="2:2">
      <c r="B169" s="315"/>
    </row>
    <row r="170" spans="2:2">
      <c r="B170" s="315"/>
    </row>
    <row r="171" spans="2:2">
      <c r="B171" s="315"/>
    </row>
    <row r="172" spans="2:2">
      <c r="B172" s="315"/>
    </row>
    <row r="173" spans="2:2">
      <c r="B173" s="315"/>
    </row>
    <row r="174" spans="2:2">
      <c r="B174" s="315"/>
    </row>
    <row r="175" spans="2:2">
      <c r="B175" s="315"/>
    </row>
    <row r="176" spans="2:2">
      <c r="B176" s="315"/>
    </row>
    <row r="177" spans="2:2">
      <c r="B177" s="315"/>
    </row>
    <row r="178" spans="2:2">
      <c r="B178" s="315"/>
    </row>
    <row r="179" spans="2:2">
      <c r="B179" s="315"/>
    </row>
    <row r="180" spans="2:2">
      <c r="B180" s="315"/>
    </row>
    <row r="181" spans="2:2">
      <c r="B181" s="315"/>
    </row>
    <row r="182" spans="2:2">
      <c r="B182" s="315"/>
    </row>
    <row r="183" spans="2:2">
      <c r="B183" s="315"/>
    </row>
    <row r="184" spans="2:2">
      <c r="B184" s="315"/>
    </row>
    <row r="185" spans="2:2">
      <c r="B185" s="315"/>
    </row>
    <row r="186" spans="2:2">
      <c r="B186" s="315"/>
    </row>
    <row r="187" spans="2:2">
      <c r="B187" s="315"/>
    </row>
    <row r="188" spans="2:2">
      <c r="B188" s="315"/>
    </row>
    <row r="189" spans="2:2">
      <c r="B189" s="315"/>
    </row>
    <row r="190" spans="2:2">
      <c r="B190" s="315"/>
    </row>
    <row r="191" spans="2:2">
      <c r="B191" s="315"/>
    </row>
    <row r="192" spans="2:2">
      <c r="B192" s="315"/>
    </row>
    <row r="193" spans="2:2">
      <c r="B193" s="315"/>
    </row>
    <row r="194" spans="2:2">
      <c r="B194" s="315"/>
    </row>
    <row r="195" spans="2:2">
      <c r="B195" s="315"/>
    </row>
    <row r="196" spans="2:2">
      <c r="B196" s="315"/>
    </row>
    <row r="197" spans="2:2">
      <c r="B197" s="315"/>
    </row>
    <row r="198" spans="2:2">
      <c r="B198" s="315"/>
    </row>
    <row r="199" spans="2:2">
      <c r="B199" s="315"/>
    </row>
    <row r="200" spans="2:2">
      <c r="B200" s="315"/>
    </row>
    <row r="201" spans="2:2">
      <c r="B201" s="315"/>
    </row>
    <row r="202" spans="2:2">
      <c r="B202" s="315"/>
    </row>
    <row r="203" spans="2:2">
      <c r="B203" s="315"/>
    </row>
    <row r="204" spans="2:2">
      <c r="B204" s="315"/>
    </row>
    <row r="205" spans="2:2">
      <c r="B205" s="315"/>
    </row>
    <row r="206" spans="2:2">
      <c r="B206" s="315"/>
    </row>
    <row r="207" spans="2:2">
      <c r="B207" s="315"/>
    </row>
    <row r="208" spans="2:2">
      <c r="B208" s="315"/>
    </row>
    <row r="209" spans="2:2">
      <c r="B209" s="315"/>
    </row>
    <row r="210" spans="2:2">
      <c r="B210" s="315"/>
    </row>
    <row r="211" spans="2:2">
      <c r="B211" s="315"/>
    </row>
    <row r="212" spans="2:2">
      <c r="B212" s="315"/>
    </row>
    <row r="213" spans="2:2">
      <c r="B213" s="315"/>
    </row>
    <row r="214" spans="2:2">
      <c r="B214" s="315"/>
    </row>
    <row r="215" spans="2:2">
      <c r="B215" s="315"/>
    </row>
    <row r="216" spans="2:2">
      <c r="B216" s="315"/>
    </row>
    <row r="217" spans="2:2">
      <c r="B217" s="315"/>
    </row>
    <row r="218" spans="2:2">
      <c r="B218" s="315"/>
    </row>
    <row r="219" spans="2:2">
      <c r="B219" s="315"/>
    </row>
    <row r="220" spans="2:2">
      <c r="B220" s="315"/>
    </row>
    <row r="221" spans="2:2">
      <c r="B221" s="315"/>
    </row>
    <row r="222" spans="2:2">
      <c r="B222" s="315"/>
    </row>
    <row r="223" spans="2:2">
      <c r="B223" s="315"/>
    </row>
    <row r="224" spans="2:2">
      <c r="B224" s="315"/>
    </row>
    <row r="225" spans="2:2">
      <c r="B225" s="315"/>
    </row>
    <row r="226" spans="2:2">
      <c r="B226" s="315"/>
    </row>
    <row r="227" spans="2:2">
      <c r="B227" s="315"/>
    </row>
    <row r="228" spans="2:2">
      <c r="B228" s="315"/>
    </row>
    <row r="229" spans="2:2">
      <c r="B229" s="315"/>
    </row>
    <row r="230" spans="2:2">
      <c r="B230" s="315"/>
    </row>
    <row r="231" spans="2:2">
      <c r="B231" s="315"/>
    </row>
    <row r="232" spans="2:2">
      <c r="B232" s="315"/>
    </row>
    <row r="233" spans="2:2">
      <c r="B233" s="315"/>
    </row>
    <row r="234" spans="2:2">
      <c r="B234" s="315"/>
    </row>
    <row r="235" spans="2:2">
      <c r="B235" s="315"/>
    </row>
    <row r="236" spans="2:2">
      <c r="B236" s="315"/>
    </row>
    <row r="237" spans="2:2">
      <c r="B237" s="315"/>
    </row>
    <row r="238" spans="2:2">
      <c r="B238" s="315"/>
    </row>
    <row r="239" spans="2:2">
      <c r="B239" s="315"/>
    </row>
    <row r="240" spans="2:2">
      <c r="B240" s="315"/>
    </row>
    <row r="241" spans="2:2">
      <c r="B241" s="315"/>
    </row>
    <row r="242" spans="2:2">
      <c r="B242" s="315"/>
    </row>
    <row r="243" spans="2:2">
      <c r="B243" s="315"/>
    </row>
    <row r="244" spans="2:2">
      <c r="B244" s="315"/>
    </row>
    <row r="245" spans="2:2">
      <c r="B245" s="315"/>
    </row>
    <row r="246" spans="2:2">
      <c r="B246" s="315"/>
    </row>
    <row r="247" spans="2:2">
      <c r="B247" s="315"/>
    </row>
    <row r="248" spans="2:2">
      <c r="B248" s="315"/>
    </row>
    <row r="249" spans="2:2">
      <c r="B249" s="315"/>
    </row>
    <row r="250" spans="2:2">
      <c r="B250" s="315"/>
    </row>
    <row r="251" spans="2:2">
      <c r="B251" s="315"/>
    </row>
    <row r="252" spans="2:2">
      <c r="B252" s="315"/>
    </row>
    <row r="253" spans="2:2">
      <c r="B253" s="315"/>
    </row>
    <row r="254" spans="2:2">
      <c r="B254" s="315"/>
    </row>
    <row r="255" spans="2:2">
      <c r="B255" s="315"/>
    </row>
    <row r="256" spans="2:2">
      <c r="B256" s="315"/>
    </row>
    <row r="257" spans="2:2">
      <c r="B257" s="315"/>
    </row>
    <row r="258" spans="2:2">
      <c r="B258" s="315"/>
    </row>
    <row r="259" spans="2:2">
      <c r="B259" s="315"/>
    </row>
    <row r="260" spans="2:2">
      <c r="B260" s="315"/>
    </row>
    <row r="261" spans="2:2">
      <c r="B261" s="315"/>
    </row>
    <row r="262" spans="2:2">
      <c r="B262" s="315"/>
    </row>
    <row r="263" spans="2:2">
      <c r="B263" s="315"/>
    </row>
    <row r="264" spans="2:2">
      <c r="B264" s="315"/>
    </row>
    <row r="265" spans="2:2">
      <c r="B265" s="315"/>
    </row>
    <row r="266" spans="2:2">
      <c r="B266" s="315"/>
    </row>
    <row r="267" spans="2:2">
      <c r="B267" s="315"/>
    </row>
    <row r="268" spans="2:2">
      <c r="B268" s="315"/>
    </row>
    <row r="269" spans="2:2">
      <c r="B269" s="315"/>
    </row>
    <row r="270" spans="2:2">
      <c r="B270" s="315"/>
    </row>
    <row r="271" spans="2:2">
      <c r="B271" s="315"/>
    </row>
    <row r="272" spans="2:2">
      <c r="B272" s="315"/>
    </row>
    <row r="273" spans="2:2">
      <c r="B273" s="315"/>
    </row>
    <row r="274" spans="2:2">
      <c r="B274" s="315"/>
    </row>
    <row r="275" spans="2:2">
      <c r="B275" s="315"/>
    </row>
    <row r="276" spans="2:2">
      <c r="B276" s="315"/>
    </row>
    <row r="277" spans="2:2">
      <c r="B277" s="315"/>
    </row>
    <row r="278" spans="2:2">
      <c r="B278" s="315"/>
    </row>
    <row r="279" spans="2:2">
      <c r="B279" s="315"/>
    </row>
    <row r="280" spans="2:2">
      <c r="B280" s="315"/>
    </row>
    <row r="281" spans="2:2">
      <c r="B281" s="315"/>
    </row>
    <row r="282" spans="2:2">
      <c r="B282" s="315"/>
    </row>
    <row r="283" spans="2:2">
      <c r="B283" s="315"/>
    </row>
    <row r="284" spans="2:2">
      <c r="B284" s="315"/>
    </row>
    <row r="285" spans="2:2">
      <c r="B285" s="315"/>
    </row>
    <row r="286" spans="2:2">
      <c r="B286" s="315"/>
    </row>
    <row r="287" spans="2:2">
      <c r="B287" s="315"/>
    </row>
    <row r="288" spans="2:2">
      <c r="B288" s="315"/>
    </row>
    <row r="289" spans="2:2">
      <c r="B289" s="315"/>
    </row>
    <row r="290" spans="2:2">
      <c r="B290" s="315"/>
    </row>
    <row r="291" spans="2:2">
      <c r="B291" s="315"/>
    </row>
    <row r="292" spans="2:2">
      <c r="B292" s="315"/>
    </row>
    <row r="293" spans="2:2">
      <c r="B293" s="315"/>
    </row>
    <row r="294" spans="2:2">
      <c r="B294" s="315"/>
    </row>
    <row r="295" spans="2:2">
      <c r="B295" s="315"/>
    </row>
    <row r="296" spans="2:2">
      <c r="B296" s="315"/>
    </row>
    <row r="297" spans="2:2">
      <c r="B297" s="315"/>
    </row>
    <row r="298" spans="2:2">
      <c r="B298" s="315"/>
    </row>
    <row r="299" spans="2:2">
      <c r="B299" s="315"/>
    </row>
    <row r="300" spans="2:2">
      <c r="B300" s="315"/>
    </row>
    <row r="301" spans="2:2">
      <c r="B301" s="315"/>
    </row>
    <row r="302" spans="2:2">
      <c r="B302" s="315"/>
    </row>
    <row r="303" spans="2:2">
      <c r="B303" s="315"/>
    </row>
    <row r="304" spans="2:2">
      <c r="B304" s="315"/>
    </row>
    <row r="305" spans="2:2">
      <c r="B305" s="315"/>
    </row>
    <row r="306" spans="2:2">
      <c r="B306" s="315"/>
    </row>
    <row r="307" spans="2:2">
      <c r="B307" s="315"/>
    </row>
    <row r="308" spans="2:2">
      <c r="B308" s="315"/>
    </row>
    <row r="309" spans="2:2">
      <c r="B309" s="315"/>
    </row>
  </sheetData>
  <mergeCells count="18">
    <mergeCell ref="O6:S6"/>
    <mergeCell ref="E7:I7"/>
    <mergeCell ref="J7:N7"/>
    <mergeCell ref="O7:S7"/>
    <mergeCell ref="F8:I8"/>
    <mergeCell ref="B66:D66"/>
    <mergeCell ref="B67:D67"/>
    <mergeCell ref="K8:N8"/>
    <mergeCell ref="P8:S8"/>
    <mergeCell ref="B10:S10"/>
    <mergeCell ref="B43:S43"/>
    <mergeCell ref="B57:S57"/>
    <mergeCell ref="B65:D65"/>
    <mergeCell ref="B5:C9"/>
    <mergeCell ref="D5:S5"/>
    <mergeCell ref="D6:D9"/>
    <mergeCell ref="E6:I6"/>
    <mergeCell ref="J6:N6"/>
  </mergeCells>
  <hyperlinks>
    <hyperlink ref="V2" location="'Index '!A1" display="Return to index" xr:uid="{3EE026E5-C984-41E1-B94C-708A38C8D77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9CA5-D7F5-4B7B-807A-716B8C2F6F34}">
  <dimension ref="B2:AJ30"/>
  <sheetViews>
    <sheetView zoomScale="90" zoomScaleNormal="90" workbookViewId="0">
      <selection activeCell="E2" sqref="E2"/>
    </sheetView>
  </sheetViews>
  <sheetFormatPr defaultColWidth="9.140625" defaultRowHeight="15"/>
  <cols>
    <col min="1" max="1" width="9.140625" style="29"/>
    <col min="2" max="2" width="37.5703125" style="29" customWidth="1"/>
    <col min="3" max="3" width="65.42578125" style="29" customWidth="1"/>
    <col min="4" max="4" width="15.5703125" style="29" customWidth="1"/>
    <col min="5" max="5" width="14.5703125" style="29" customWidth="1"/>
    <col min="6" max="35" width="12.5703125" style="29" customWidth="1"/>
    <col min="36" max="16384" width="9.140625" style="29"/>
  </cols>
  <sheetData>
    <row r="2" spans="2:36" ht="21">
      <c r="B2" s="116" t="s">
        <v>1860</v>
      </c>
      <c r="E2" s="289" t="s">
        <v>272</v>
      </c>
    </row>
    <row r="3" spans="2:36" ht="21">
      <c r="B3" s="116"/>
    </row>
    <row r="4" spans="2:36">
      <c r="AF4" s="784"/>
      <c r="AG4" s="784"/>
      <c r="AH4" s="784"/>
      <c r="AI4" s="784"/>
    </row>
    <row r="5" spans="2:36">
      <c r="B5" s="894" t="s">
        <v>1861</v>
      </c>
      <c r="C5" s="895"/>
      <c r="D5" s="977" t="s">
        <v>1862</v>
      </c>
      <c r="E5" s="1119"/>
      <c r="F5" s="1119"/>
      <c r="G5" s="1119"/>
      <c r="H5" s="1119"/>
      <c r="I5" s="1119"/>
      <c r="J5" s="1119"/>
      <c r="K5" s="1119"/>
      <c r="L5" s="1119"/>
      <c r="M5" s="1119"/>
      <c r="N5" s="1119"/>
      <c r="O5" s="1119"/>
      <c r="P5" s="1119"/>
      <c r="Q5" s="1119"/>
      <c r="R5" s="1119"/>
      <c r="S5" s="1119"/>
      <c r="T5" s="977" t="s">
        <v>1863</v>
      </c>
      <c r="U5" s="1119"/>
      <c r="V5" s="1119"/>
      <c r="W5" s="1119"/>
      <c r="X5" s="1119"/>
      <c r="Y5" s="1119"/>
      <c r="Z5" s="1119"/>
      <c r="AA5" s="1119"/>
      <c r="AB5" s="1119"/>
      <c r="AC5" s="1119"/>
      <c r="AD5" s="1119"/>
      <c r="AE5" s="1119"/>
      <c r="AF5" s="1119"/>
      <c r="AG5" s="1119"/>
      <c r="AH5" s="1119"/>
      <c r="AI5" s="1118"/>
    </row>
    <row r="6" spans="2:36">
      <c r="B6" s="1221"/>
      <c r="C6" s="1222"/>
      <c r="D6" s="977" t="s">
        <v>1818</v>
      </c>
      <c r="E6" s="1119"/>
      <c r="F6" s="1119"/>
      <c r="G6" s="1119"/>
      <c r="H6" s="1118"/>
      <c r="I6" s="977" t="s">
        <v>1819</v>
      </c>
      <c r="J6" s="1119"/>
      <c r="K6" s="1119"/>
      <c r="L6" s="1119"/>
      <c r="M6" s="1118"/>
      <c r="N6" s="977" t="s">
        <v>1820</v>
      </c>
      <c r="O6" s="1119"/>
      <c r="P6" s="1119"/>
      <c r="Q6" s="1119"/>
      <c r="R6" s="1119"/>
      <c r="S6" s="320"/>
      <c r="T6" s="977" t="s">
        <v>1818</v>
      </c>
      <c r="U6" s="1119"/>
      <c r="V6" s="1119"/>
      <c r="W6" s="1119"/>
      <c r="X6" s="1118"/>
      <c r="Y6" s="977" t="s">
        <v>1819</v>
      </c>
      <c r="Z6" s="1119"/>
      <c r="AA6" s="1119"/>
      <c r="AB6" s="1119"/>
      <c r="AC6" s="1118"/>
      <c r="AD6" s="977" t="s">
        <v>1820</v>
      </c>
      <c r="AE6" s="1119"/>
      <c r="AF6" s="1119"/>
      <c r="AG6" s="1119"/>
      <c r="AH6" s="1119"/>
      <c r="AI6" s="1118"/>
    </row>
    <row r="7" spans="2:36">
      <c r="B7" s="1221"/>
      <c r="C7" s="1222"/>
      <c r="D7" s="978" t="s">
        <v>1864</v>
      </c>
      <c r="E7" s="1194"/>
      <c r="F7" s="1194"/>
      <c r="G7" s="1194"/>
      <c r="H7" s="1177"/>
      <c r="I7" s="978" t="s">
        <v>1864</v>
      </c>
      <c r="J7" s="1194"/>
      <c r="K7" s="1194"/>
      <c r="L7" s="1194"/>
      <c r="M7" s="1177"/>
      <c r="N7" s="978" t="s">
        <v>1864</v>
      </c>
      <c r="O7" s="1194"/>
      <c r="P7" s="1194"/>
      <c r="Q7" s="1194"/>
      <c r="R7" s="1177"/>
      <c r="S7" s="928" t="s">
        <v>1865</v>
      </c>
      <c r="T7" s="978" t="s">
        <v>1866</v>
      </c>
      <c r="U7" s="1194"/>
      <c r="V7" s="1194"/>
      <c r="W7" s="1194"/>
      <c r="X7" s="1177"/>
      <c r="Y7" s="978" t="s">
        <v>1866</v>
      </c>
      <c r="Z7" s="1194"/>
      <c r="AA7" s="1194"/>
      <c r="AB7" s="1194"/>
      <c r="AC7" s="1177"/>
      <c r="AD7" s="978" t="s">
        <v>1866</v>
      </c>
      <c r="AE7" s="1194"/>
      <c r="AF7" s="1194"/>
      <c r="AG7" s="1194"/>
      <c r="AH7" s="1177"/>
      <c r="AI7" s="928" t="s">
        <v>1867</v>
      </c>
    </row>
    <row r="8" spans="2:36">
      <c r="B8" s="896"/>
      <c r="C8" s="897"/>
      <c r="D8" s="789"/>
      <c r="E8" s="978" t="s">
        <v>1868</v>
      </c>
      <c r="F8" s="1194"/>
      <c r="G8" s="1194"/>
      <c r="H8" s="1177"/>
      <c r="I8" s="789"/>
      <c r="J8" s="978" t="s">
        <v>1868</v>
      </c>
      <c r="K8" s="1194"/>
      <c r="L8" s="1194"/>
      <c r="M8" s="1177"/>
      <c r="N8" s="789"/>
      <c r="O8" s="978" t="s">
        <v>1868</v>
      </c>
      <c r="P8" s="1194"/>
      <c r="Q8" s="1194"/>
      <c r="R8" s="1177"/>
      <c r="S8" s="932"/>
      <c r="T8" s="789"/>
      <c r="U8" s="978" t="s">
        <v>1868</v>
      </c>
      <c r="V8" s="1194"/>
      <c r="W8" s="1194"/>
      <c r="X8" s="1177"/>
      <c r="Y8" s="789"/>
      <c r="Z8" s="978" t="s">
        <v>1868</v>
      </c>
      <c r="AA8" s="1194"/>
      <c r="AB8" s="1194"/>
      <c r="AC8" s="1177"/>
      <c r="AD8" s="789"/>
      <c r="AE8" s="978" t="s">
        <v>1868</v>
      </c>
      <c r="AF8" s="1194"/>
      <c r="AG8" s="1194"/>
      <c r="AH8" s="1177"/>
      <c r="AI8" s="932"/>
    </row>
    <row r="9" spans="2:36" ht="45">
      <c r="B9" s="896" t="s">
        <v>1869</v>
      </c>
      <c r="C9" s="897"/>
      <c r="D9" s="318"/>
      <c r="E9" s="318"/>
      <c r="F9" s="441" t="s">
        <v>1823</v>
      </c>
      <c r="G9" s="441" t="s">
        <v>1824</v>
      </c>
      <c r="H9" s="441" t="s">
        <v>1825</v>
      </c>
      <c r="I9" s="318"/>
      <c r="J9" s="318"/>
      <c r="K9" s="441" t="s">
        <v>1823</v>
      </c>
      <c r="L9" s="441" t="s">
        <v>1826</v>
      </c>
      <c r="M9" s="441" t="s">
        <v>1825</v>
      </c>
      <c r="N9" s="318"/>
      <c r="O9" s="318"/>
      <c r="P9" s="441" t="s">
        <v>1823</v>
      </c>
      <c r="Q9" s="441" t="s">
        <v>1827</v>
      </c>
      <c r="R9" s="441" t="s">
        <v>1825</v>
      </c>
      <c r="S9" s="929"/>
      <c r="T9" s="318"/>
      <c r="U9" s="318"/>
      <c r="V9" s="441" t="s">
        <v>1823</v>
      </c>
      <c r="W9" s="441" t="s">
        <v>1824</v>
      </c>
      <c r="X9" s="441" t="s">
        <v>1825</v>
      </c>
      <c r="Y9" s="318"/>
      <c r="Z9" s="318"/>
      <c r="AA9" s="441" t="s">
        <v>1823</v>
      </c>
      <c r="AB9" s="441" t="s">
        <v>1826</v>
      </c>
      <c r="AC9" s="441" t="s">
        <v>1825</v>
      </c>
      <c r="AD9" s="318"/>
      <c r="AE9" s="318"/>
      <c r="AF9" s="441" t="s">
        <v>1823</v>
      </c>
      <c r="AG9" s="441" t="s">
        <v>1827</v>
      </c>
      <c r="AH9" s="441" t="s">
        <v>1825</v>
      </c>
      <c r="AI9" s="929"/>
    </row>
    <row r="10" spans="2:36">
      <c r="B10" s="431">
        <v>1</v>
      </c>
      <c r="C10" s="749" t="s">
        <v>1870</v>
      </c>
      <c r="D10" s="863">
        <v>21.490000000000002</v>
      </c>
      <c r="E10" s="863">
        <v>1.63</v>
      </c>
      <c r="F10" s="863">
        <v>0</v>
      </c>
      <c r="G10" s="863">
        <v>0.05</v>
      </c>
      <c r="H10" s="863">
        <v>0.21</v>
      </c>
      <c r="I10" s="863">
        <v>0.03</v>
      </c>
      <c r="J10" s="863">
        <v>0</v>
      </c>
      <c r="K10" s="863">
        <v>0</v>
      </c>
      <c r="L10" s="863">
        <v>0</v>
      </c>
      <c r="M10" s="863">
        <v>0</v>
      </c>
      <c r="N10" s="863">
        <v>21.52</v>
      </c>
      <c r="O10" s="863">
        <v>1.63</v>
      </c>
      <c r="P10" s="863">
        <v>0</v>
      </c>
      <c r="Q10" s="863">
        <v>0.05</v>
      </c>
      <c r="R10" s="863">
        <v>0.21</v>
      </c>
      <c r="S10" s="863">
        <v>33.11</v>
      </c>
      <c r="T10" s="863">
        <v>28.310000000000002</v>
      </c>
      <c r="U10" s="863">
        <v>1.5699999999999998</v>
      </c>
      <c r="V10" s="863">
        <v>0</v>
      </c>
      <c r="W10" s="863">
        <v>0.09</v>
      </c>
      <c r="X10" s="863">
        <v>0</v>
      </c>
      <c r="Y10" s="863">
        <v>0</v>
      </c>
      <c r="Z10" s="863">
        <v>0</v>
      </c>
      <c r="AA10" s="863">
        <v>0</v>
      </c>
      <c r="AB10" s="863">
        <v>0</v>
      </c>
      <c r="AC10" s="863">
        <v>0</v>
      </c>
      <c r="AD10" s="863">
        <v>28.310000000000002</v>
      </c>
      <c r="AE10" s="863">
        <v>1.5699999999999998</v>
      </c>
      <c r="AF10" s="863">
        <v>0</v>
      </c>
      <c r="AG10" s="863">
        <v>0.09</v>
      </c>
      <c r="AH10" s="863">
        <v>0</v>
      </c>
      <c r="AI10" s="863">
        <v>81.089999999999989</v>
      </c>
      <c r="AJ10" s="319"/>
    </row>
    <row r="11" spans="2:36" ht="30">
      <c r="B11" s="431">
        <v>2</v>
      </c>
      <c r="C11" s="750" t="s">
        <v>1829</v>
      </c>
      <c r="D11" s="863">
        <v>21.490000000000002</v>
      </c>
      <c r="E11" s="863">
        <v>1.63</v>
      </c>
      <c r="F11" s="863">
        <v>0</v>
      </c>
      <c r="G11" s="863">
        <v>0.05</v>
      </c>
      <c r="H11" s="863">
        <v>0.21</v>
      </c>
      <c r="I11" s="863">
        <v>0.03</v>
      </c>
      <c r="J11" s="863">
        <v>0</v>
      </c>
      <c r="K11" s="863">
        <v>0</v>
      </c>
      <c r="L11" s="863">
        <v>0</v>
      </c>
      <c r="M11" s="863">
        <v>0</v>
      </c>
      <c r="N11" s="863">
        <v>21.52</v>
      </c>
      <c r="O11" s="863">
        <v>1.63</v>
      </c>
      <c r="P11" s="863">
        <v>0</v>
      </c>
      <c r="Q11" s="863">
        <v>0.05</v>
      </c>
      <c r="R11" s="863">
        <v>0.21</v>
      </c>
      <c r="S11" s="863">
        <v>33.11</v>
      </c>
      <c r="T11" s="863">
        <v>28.310000000000002</v>
      </c>
      <c r="U11" s="863">
        <v>1.5699999999999998</v>
      </c>
      <c r="V11" s="863">
        <v>0</v>
      </c>
      <c r="W11" s="863">
        <v>0.09</v>
      </c>
      <c r="X11" s="863">
        <v>0</v>
      </c>
      <c r="Y11" s="863">
        <v>0</v>
      </c>
      <c r="Z11" s="863">
        <v>0</v>
      </c>
      <c r="AA11" s="863">
        <v>0</v>
      </c>
      <c r="AB11" s="863">
        <v>0</v>
      </c>
      <c r="AC11" s="863">
        <v>0</v>
      </c>
      <c r="AD11" s="863">
        <v>28.310000000000002</v>
      </c>
      <c r="AE11" s="863">
        <v>1.5699999999999998</v>
      </c>
      <c r="AF11" s="863">
        <v>0</v>
      </c>
      <c r="AG11" s="863">
        <v>0.09</v>
      </c>
      <c r="AH11" s="863">
        <v>0</v>
      </c>
      <c r="AI11" s="863">
        <v>48.559999999999995</v>
      </c>
    </row>
    <row r="12" spans="2:36">
      <c r="B12" s="431">
        <v>3</v>
      </c>
      <c r="C12" s="707" t="s">
        <v>1871</v>
      </c>
      <c r="D12" s="863">
        <v>3.95</v>
      </c>
      <c r="E12" s="863">
        <v>0.3</v>
      </c>
      <c r="F12" s="863">
        <v>0</v>
      </c>
      <c r="G12" s="863">
        <v>0.04</v>
      </c>
      <c r="H12" s="863">
        <v>0</v>
      </c>
      <c r="I12" s="863">
        <v>0</v>
      </c>
      <c r="J12" s="863">
        <v>0</v>
      </c>
      <c r="K12" s="863">
        <v>0</v>
      </c>
      <c r="L12" s="863">
        <v>0</v>
      </c>
      <c r="M12" s="863">
        <v>0</v>
      </c>
      <c r="N12" s="863">
        <v>3.95</v>
      </c>
      <c r="O12" s="863">
        <v>0.3</v>
      </c>
      <c r="P12" s="863">
        <v>0</v>
      </c>
      <c r="Q12" s="863">
        <v>0.04</v>
      </c>
      <c r="R12" s="863">
        <v>0</v>
      </c>
      <c r="S12" s="863">
        <v>6.58</v>
      </c>
      <c r="T12" s="863">
        <v>5.27</v>
      </c>
      <c r="U12" s="863">
        <v>0.37</v>
      </c>
      <c r="V12" s="863">
        <v>0</v>
      </c>
      <c r="W12" s="863">
        <v>0.09</v>
      </c>
      <c r="X12" s="863">
        <v>0</v>
      </c>
      <c r="Y12" s="863">
        <v>0</v>
      </c>
      <c r="Z12" s="863">
        <v>0</v>
      </c>
      <c r="AA12" s="863">
        <v>0</v>
      </c>
      <c r="AB12" s="863">
        <v>0</v>
      </c>
      <c r="AC12" s="863">
        <v>0</v>
      </c>
      <c r="AD12" s="863">
        <v>5.27</v>
      </c>
      <c r="AE12" s="863">
        <v>0.37</v>
      </c>
      <c r="AF12" s="863">
        <v>0</v>
      </c>
      <c r="AG12" s="863">
        <v>0.09</v>
      </c>
      <c r="AH12" s="863">
        <v>0</v>
      </c>
      <c r="AI12" s="863">
        <v>11.04</v>
      </c>
    </row>
    <row r="13" spans="2:36">
      <c r="B13" s="431">
        <v>4</v>
      </c>
      <c r="C13" s="751" t="s">
        <v>1049</v>
      </c>
      <c r="D13" s="863">
        <v>3.55</v>
      </c>
      <c r="E13" s="863">
        <v>0.26</v>
      </c>
      <c r="F13" s="863">
        <v>0</v>
      </c>
      <c r="G13" s="863">
        <v>0.04</v>
      </c>
      <c r="H13" s="863">
        <v>0</v>
      </c>
      <c r="I13" s="863">
        <v>0</v>
      </c>
      <c r="J13" s="863">
        <v>0</v>
      </c>
      <c r="K13" s="863">
        <v>0</v>
      </c>
      <c r="L13" s="863">
        <v>0</v>
      </c>
      <c r="M13" s="863">
        <v>0</v>
      </c>
      <c r="N13" s="863">
        <v>3.55</v>
      </c>
      <c r="O13" s="863">
        <v>0.26</v>
      </c>
      <c r="P13" s="863">
        <v>0</v>
      </c>
      <c r="Q13" s="863">
        <v>0.04</v>
      </c>
      <c r="R13" s="863">
        <v>0</v>
      </c>
      <c r="S13" s="863">
        <v>5.9799999999999995</v>
      </c>
      <c r="T13" s="863">
        <v>5.27</v>
      </c>
      <c r="U13" s="863">
        <v>0.37</v>
      </c>
      <c r="V13" s="863">
        <v>0</v>
      </c>
      <c r="W13" s="863">
        <v>0.09</v>
      </c>
      <c r="X13" s="863">
        <v>0</v>
      </c>
      <c r="Y13" s="863">
        <v>0</v>
      </c>
      <c r="Z13" s="863">
        <v>0</v>
      </c>
      <c r="AA13" s="863">
        <v>0</v>
      </c>
      <c r="AB13" s="863">
        <v>0</v>
      </c>
      <c r="AC13" s="863">
        <v>0</v>
      </c>
      <c r="AD13" s="863">
        <v>5.27</v>
      </c>
      <c r="AE13" s="863">
        <v>0.37</v>
      </c>
      <c r="AF13" s="863">
        <v>0</v>
      </c>
      <c r="AG13" s="863">
        <v>0.09</v>
      </c>
      <c r="AH13" s="863">
        <v>0</v>
      </c>
      <c r="AI13" s="863">
        <v>11.04</v>
      </c>
    </row>
    <row r="14" spans="2:36">
      <c r="B14" s="431">
        <v>5</v>
      </c>
      <c r="C14" s="751" t="s">
        <v>1051</v>
      </c>
      <c r="D14" s="863">
        <v>0.4</v>
      </c>
      <c r="E14" s="863">
        <v>0.04</v>
      </c>
      <c r="F14" s="863">
        <v>0</v>
      </c>
      <c r="G14" s="863">
        <v>0</v>
      </c>
      <c r="H14" s="863">
        <v>0</v>
      </c>
      <c r="I14" s="863">
        <v>0</v>
      </c>
      <c r="J14" s="863">
        <v>0</v>
      </c>
      <c r="K14" s="863">
        <v>0</v>
      </c>
      <c r="L14" s="863">
        <v>0</v>
      </c>
      <c r="M14" s="863">
        <v>0</v>
      </c>
      <c r="N14" s="863">
        <v>0.4</v>
      </c>
      <c r="O14" s="863">
        <v>0.04</v>
      </c>
      <c r="P14" s="863">
        <v>0</v>
      </c>
      <c r="Q14" s="863">
        <v>0</v>
      </c>
      <c r="R14" s="863">
        <v>0</v>
      </c>
      <c r="S14" s="863">
        <v>0.6</v>
      </c>
      <c r="T14" s="863">
        <v>0</v>
      </c>
      <c r="U14" s="863">
        <v>0</v>
      </c>
      <c r="V14" s="863">
        <v>0</v>
      </c>
      <c r="W14" s="863">
        <v>0</v>
      </c>
      <c r="X14" s="863">
        <v>0</v>
      </c>
      <c r="Y14" s="863">
        <v>0</v>
      </c>
      <c r="Z14" s="863">
        <v>0</v>
      </c>
      <c r="AA14" s="863">
        <v>0</v>
      </c>
      <c r="AB14" s="863">
        <v>0</v>
      </c>
      <c r="AC14" s="863">
        <v>0</v>
      </c>
      <c r="AD14" s="863">
        <v>0</v>
      </c>
      <c r="AE14" s="863">
        <v>0</v>
      </c>
      <c r="AF14" s="863">
        <v>0</v>
      </c>
      <c r="AG14" s="863">
        <v>0</v>
      </c>
      <c r="AH14" s="863">
        <v>0</v>
      </c>
      <c r="AI14" s="863">
        <v>0</v>
      </c>
    </row>
    <row r="15" spans="2:36">
      <c r="B15" s="431">
        <v>6</v>
      </c>
      <c r="C15" s="752" t="s">
        <v>1832</v>
      </c>
      <c r="D15" s="863">
        <v>0</v>
      </c>
      <c r="E15" s="863">
        <v>0</v>
      </c>
      <c r="F15" s="863">
        <v>0</v>
      </c>
      <c r="G15" s="863">
        <v>0</v>
      </c>
      <c r="H15" s="863">
        <v>0</v>
      </c>
      <c r="I15" s="863">
        <v>0</v>
      </c>
      <c r="J15" s="863">
        <v>0</v>
      </c>
      <c r="K15" s="863">
        <v>0</v>
      </c>
      <c r="L15" s="863">
        <v>0</v>
      </c>
      <c r="M15" s="863">
        <v>0</v>
      </c>
      <c r="N15" s="863">
        <v>0</v>
      </c>
      <c r="O15" s="863">
        <v>0</v>
      </c>
      <c r="P15" s="863">
        <v>0</v>
      </c>
      <c r="Q15" s="863">
        <v>0</v>
      </c>
      <c r="R15" s="863">
        <v>0</v>
      </c>
      <c r="S15" s="863">
        <v>0</v>
      </c>
      <c r="T15" s="863">
        <v>0</v>
      </c>
      <c r="U15" s="863">
        <v>0</v>
      </c>
      <c r="V15" s="863">
        <v>0</v>
      </c>
      <c r="W15" s="863">
        <v>0</v>
      </c>
      <c r="X15" s="863">
        <v>0</v>
      </c>
      <c r="Y15" s="863">
        <v>0</v>
      </c>
      <c r="Z15" s="863">
        <v>0</v>
      </c>
      <c r="AA15" s="863">
        <v>0</v>
      </c>
      <c r="AB15" s="863">
        <v>0</v>
      </c>
      <c r="AC15" s="863">
        <v>0</v>
      </c>
      <c r="AD15" s="863">
        <v>0</v>
      </c>
      <c r="AE15" s="863">
        <v>0</v>
      </c>
      <c r="AF15" s="863">
        <v>0</v>
      </c>
      <c r="AG15" s="863">
        <v>0</v>
      </c>
      <c r="AH15" s="863">
        <v>0</v>
      </c>
      <c r="AI15" s="863">
        <v>0</v>
      </c>
    </row>
    <row r="16" spans="2:36">
      <c r="B16" s="431">
        <v>7</v>
      </c>
      <c r="C16" s="752" t="s">
        <v>1872</v>
      </c>
      <c r="D16" s="863">
        <v>0.4</v>
      </c>
      <c r="E16" s="863">
        <v>0.04</v>
      </c>
      <c r="F16" s="863">
        <v>0</v>
      </c>
      <c r="G16" s="863">
        <v>0</v>
      </c>
      <c r="H16" s="863">
        <v>0</v>
      </c>
      <c r="I16" s="863">
        <v>0</v>
      </c>
      <c r="J16" s="863">
        <v>0</v>
      </c>
      <c r="K16" s="863">
        <v>0</v>
      </c>
      <c r="L16" s="863">
        <v>0</v>
      </c>
      <c r="M16" s="863">
        <v>0</v>
      </c>
      <c r="N16" s="863">
        <v>0.4</v>
      </c>
      <c r="O16" s="863">
        <v>0.04</v>
      </c>
      <c r="P16" s="863">
        <v>0</v>
      </c>
      <c r="Q16" s="863">
        <v>0</v>
      </c>
      <c r="R16" s="863">
        <v>0</v>
      </c>
      <c r="S16" s="863">
        <v>0.41000000000000003</v>
      </c>
      <c r="T16" s="863">
        <v>0</v>
      </c>
      <c r="U16" s="863">
        <v>0</v>
      </c>
      <c r="V16" s="863">
        <v>0</v>
      </c>
      <c r="W16" s="863">
        <v>0</v>
      </c>
      <c r="X16" s="863">
        <v>0</v>
      </c>
      <c r="Y16" s="863">
        <v>0</v>
      </c>
      <c r="Z16" s="863">
        <v>0</v>
      </c>
      <c r="AA16" s="863">
        <v>0</v>
      </c>
      <c r="AB16" s="863">
        <v>0</v>
      </c>
      <c r="AC16" s="863">
        <v>0</v>
      </c>
      <c r="AD16" s="863">
        <v>0</v>
      </c>
      <c r="AE16" s="863">
        <v>0</v>
      </c>
      <c r="AF16" s="863">
        <v>0</v>
      </c>
      <c r="AG16" s="863">
        <v>0</v>
      </c>
      <c r="AH16" s="863">
        <v>0</v>
      </c>
      <c r="AI16" s="863">
        <v>0</v>
      </c>
    </row>
    <row r="17" spans="2:35">
      <c r="B17" s="431">
        <v>8</v>
      </c>
      <c r="C17" s="752" t="s">
        <v>1834</v>
      </c>
      <c r="D17" s="863">
        <v>0.28999999999999998</v>
      </c>
      <c r="E17" s="863">
        <v>0</v>
      </c>
      <c r="F17" s="863">
        <v>0</v>
      </c>
      <c r="G17" s="863">
        <v>0</v>
      </c>
      <c r="H17" s="863">
        <v>0</v>
      </c>
      <c r="I17" s="863">
        <v>0</v>
      </c>
      <c r="J17" s="863">
        <v>0</v>
      </c>
      <c r="K17" s="863">
        <v>0</v>
      </c>
      <c r="L17" s="863">
        <v>0</v>
      </c>
      <c r="M17" s="863">
        <v>0</v>
      </c>
      <c r="N17" s="863">
        <v>0</v>
      </c>
      <c r="O17" s="863">
        <v>0</v>
      </c>
      <c r="P17" s="863">
        <v>0</v>
      </c>
      <c r="Q17" s="863">
        <v>0</v>
      </c>
      <c r="R17" s="863">
        <v>0</v>
      </c>
      <c r="S17" s="863">
        <v>0.18</v>
      </c>
      <c r="T17" s="863">
        <v>0</v>
      </c>
      <c r="U17" s="863">
        <v>0</v>
      </c>
      <c r="V17" s="863">
        <v>0</v>
      </c>
      <c r="W17" s="863">
        <v>0</v>
      </c>
      <c r="X17" s="863">
        <v>0</v>
      </c>
      <c r="Y17" s="863">
        <v>0</v>
      </c>
      <c r="Z17" s="863">
        <v>0</v>
      </c>
      <c r="AA17" s="863">
        <v>0</v>
      </c>
      <c r="AB17" s="863">
        <v>0</v>
      </c>
      <c r="AC17" s="863">
        <v>0</v>
      </c>
      <c r="AD17" s="863">
        <v>0</v>
      </c>
      <c r="AE17" s="863">
        <v>0</v>
      </c>
      <c r="AF17" s="863">
        <v>0</v>
      </c>
      <c r="AG17" s="863">
        <v>0</v>
      </c>
      <c r="AH17" s="863">
        <v>0</v>
      </c>
      <c r="AI17" s="863">
        <v>0</v>
      </c>
    </row>
    <row r="18" spans="2:35">
      <c r="B18" s="431">
        <v>9</v>
      </c>
      <c r="C18" s="707" t="s">
        <v>1873</v>
      </c>
      <c r="D18" s="863">
        <v>0.53</v>
      </c>
      <c r="E18" s="863">
        <v>0.31</v>
      </c>
      <c r="F18" s="863">
        <v>0</v>
      </c>
      <c r="G18" s="863">
        <v>0.02</v>
      </c>
      <c r="H18" s="863">
        <v>0.2</v>
      </c>
      <c r="I18" s="863">
        <v>0.03</v>
      </c>
      <c r="J18" s="863">
        <v>0</v>
      </c>
      <c r="K18" s="863">
        <v>0</v>
      </c>
      <c r="L18" s="863">
        <v>0</v>
      </c>
      <c r="M18" s="863">
        <v>0</v>
      </c>
      <c r="N18" s="863">
        <v>0.55999999999999994</v>
      </c>
      <c r="O18" s="863">
        <v>0.31</v>
      </c>
      <c r="P18" s="863">
        <v>0</v>
      </c>
      <c r="Q18" s="863">
        <v>0.02</v>
      </c>
      <c r="R18" s="863">
        <v>0.21</v>
      </c>
      <c r="S18" s="863">
        <v>1.9</v>
      </c>
      <c r="T18" s="863">
        <v>0</v>
      </c>
      <c r="U18" s="863">
        <v>0</v>
      </c>
      <c r="V18" s="863">
        <v>0</v>
      </c>
      <c r="W18" s="863">
        <v>0</v>
      </c>
      <c r="X18" s="863">
        <v>0</v>
      </c>
      <c r="Y18" s="863">
        <v>0</v>
      </c>
      <c r="Z18" s="863">
        <v>0</v>
      </c>
      <c r="AA18" s="863">
        <v>0</v>
      </c>
      <c r="AB18" s="863">
        <v>0</v>
      </c>
      <c r="AC18" s="863">
        <v>0</v>
      </c>
      <c r="AD18" s="863">
        <v>0</v>
      </c>
      <c r="AE18" s="863">
        <v>0</v>
      </c>
      <c r="AF18" s="863">
        <v>0</v>
      </c>
      <c r="AG18" s="863">
        <v>0</v>
      </c>
      <c r="AH18" s="863">
        <v>0</v>
      </c>
      <c r="AI18" s="863">
        <v>0</v>
      </c>
    </row>
    <row r="19" spans="2:35">
      <c r="B19" s="431">
        <v>10</v>
      </c>
      <c r="C19" s="707" t="s">
        <v>1057</v>
      </c>
      <c r="D19" s="863">
        <v>38.659999999999997</v>
      </c>
      <c r="E19" s="863">
        <v>17.010000000000002</v>
      </c>
      <c r="F19" s="863">
        <v>1.02</v>
      </c>
      <c r="G19" s="863">
        <v>0</v>
      </c>
      <c r="H19" s="863">
        <v>0</v>
      </c>
      <c r="I19" s="803"/>
      <c r="J19" s="804"/>
      <c r="K19" s="804"/>
      <c r="L19" s="804"/>
      <c r="M19" s="805"/>
      <c r="N19" s="863">
        <v>17.010000000000002</v>
      </c>
      <c r="O19" s="863">
        <v>1.02</v>
      </c>
      <c r="P19" s="863">
        <v>0</v>
      </c>
      <c r="Q19" s="863">
        <v>0</v>
      </c>
      <c r="R19" s="863">
        <v>0</v>
      </c>
      <c r="S19" s="863">
        <v>24.63</v>
      </c>
      <c r="T19" s="863">
        <v>23.05</v>
      </c>
      <c r="U19" s="863">
        <v>1.21</v>
      </c>
      <c r="V19" s="863">
        <v>0</v>
      </c>
      <c r="W19" s="863">
        <v>0</v>
      </c>
      <c r="X19" s="863">
        <v>0</v>
      </c>
      <c r="Y19" s="803"/>
      <c r="Z19" s="804"/>
      <c r="AA19" s="804"/>
      <c r="AB19" s="804"/>
      <c r="AC19" s="805"/>
      <c r="AD19" s="863">
        <v>23.05</v>
      </c>
      <c r="AE19" s="863">
        <v>1.21</v>
      </c>
      <c r="AF19" s="863">
        <v>0</v>
      </c>
      <c r="AG19" s="863">
        <v>0</v>
      </c>
      <c r="AH19" s="863">
        <v>0</v>
      </c>
      <c r="AI19" s="863">
        <v>37.519999999999996</v>
      </c>
    </row>
    <row r="20" spans="2:35">
      <c r="B20" s="431">
        <v>11</v>
      </c>
      <c r="C20" s="752" t="s">
        <v>1836</v>
      </c>
      <c r="D20" s="863">
        <v>13.700000000000001</v>
      </c>
      <c r="E20" s="863">
        <v>13.700000000000001</v>
      </c>
      <c r="F20" s="863">
        <v>1.02</v>
      </c>
      <c r="G20" s="863">
        <v>0</v>
      </c>
      <c r="H20" s="863">
        <v>0</v>
      </c>
      <c r="I20" s="806"/>
      <c r="J20" s="807"/>
      <c r="K20" s="807"/>
      <c r="L20" s="807"/>
      <c r="M20" s="808"/>
      <c r="N20" s="863">
        <v>13.700000000000001</v>
      </c>
      <c r="O20" s="863">
        <v>1.02</v>
      </c>
      <c r="P20" s="863">
        <v>0</v>
      </c>
      <c r="Q20" s="863">
        <v>0</v>
      </c>
      <c r="R20" s="863">
        <v>0</v>
      </c>
      <c r="S20" s="863">
        <v>8.73</v>
      </c>
      <c r="T20" s="863">
        <v>13.76</v>
      </c>
      <c r="U20" s="863">
        <v>1.21</v>
      </c>
      <c r="V20" s="863">
        <v>0</v>
      </c>
      <c r="W20" s="863">
        <v>0</v>
      </c>
      <c r="X20" s="863">
        <v>0</v>
      </c>
      <c r="Y20" s="806"/>
      <c r="Z20" s="807"/>
      <c r="AA20" s="807"/>
      <c r="AB20" s="807"/>
      <c r="AC20" s="808"/>
      <c r="AD20" s="863">
        <v>13.76</v>
      </c>
      <c r="AE20" s="863">
        <v>1.21</v>
      </c>
      <c r="AF20" s="863">
        <v>0</v>
      </c>
      <c r="AG20" s="863">
        <v>0</v>
      </c>
      <c r="AH20" s="863">
        <v>0</v>
      </c>
      <c r="AI20" s="863">
        <v>11.16</v>
      </c>
    </row>
    <row r="21" spans="2:35">
      <c r="B21" s="431">
        <v>12</v>
      </c>
      <c r="C21" s="752" t="s">
        <v>1837</v>
      </c>
      <c r="D21" s="863">
        <v>0</v>
      </c>
      <c r="E21" s="863">
        <v>0</v>
      </c>
      <c r="F21" s="863">
        <v>0</v>
      </c>
      <c r="G21" s="863">
        <v>0</v>
      </c>
      <c r="H21" s="863">
        <v>0</v>
      </c>
      <c r="I21" s="806"/>
      <c r="J21" s="807"/>
      <c r="K21" s="807"/>
      <c r="L21" s="807"/>
      <c r="M21" s="808"/>
      <c r="N21" s="863">
        <v>0</v>
      </c>
      <c r="O21" s="863">
        <v>0</v>
      </c>
      <c r="P21" s="863">
        <v>0</v>
      </c>
      <c r="Q21" s="863">
        <v>0</v>
      </c>
      <c r="R21" s="863">
        <v>0</v>
      </c>
      <c r="S21" s="863">
        <v>0</v>
      </c>
      <c r="T21" s="863">
        <v>0</v>
      </c>
      <c r="U21" s="863">
        <v>0</v>
      </c>
      <c r="V21" s="863">
        <v>0</v>
      </c>
      <c r="W21" s="863">
        <v>0</v>
      </c>
      <c r="X21" s="863">
        <v>0</v>
      </c>
      <c r="Y21" s="806"/>
      <c r="Z21" s="807"/>
      <c r="AA21" s="807"/>
      <c r="AB21" s="807"/>
      <c r="AC21" s="808"/>
      <c r="AD21" s="863">
        <v>0</v>
      </c>
      <c r="AE21" s="863">
        <v>0</v>
      </c>
      <c r="AF21" s="863">
        <v>0</v>
      </c>
      <c r="AG21" s="863">
        <v>0</v>
      </c>
      <c r="AH21" s="863">
        <v>0</v>
      </c>
      <c r="AI21" s="863">
        <v>0</v>
      </c>
    </row>
    <row r="22" spans="2:35">
      <c r="B22" s="431">
        <v>13</v>
      </c>
      <c r="C22" s="752" t="s">
        <v>1838</v>
      </c>
      <c r="D22" s="863">
        <v>7.46</v>
      </c>
      <c r="E22" s="863">
        <v>3.3099999999999996</v>
      </c>
      <c r="F22" s="863">
        <v>0</v>
      </c>
      <c r="G22" s="863">
        <v>0</v>
      </c>
      <c r="H22" s="863">
        <v>0</v>
      </c>
      <c r="I22" s="806"/>
      <c r="J22" s="807"/>
      <c r="K22" s="807"/>
      <c r="L22" s="807"/>
      <c r="M22" s="808"/>
      <c r="N22" s="863">
        <v>3.3099999999999996</v>
      </c>
      <c r="O22" s="863">
        <v>0</v>
      </c>
      <c r="P22" s="863">
        <v>0</v>
      </c>
      <c r="Q22" s="863">
        <v>0</v>
      </c>
      <c r="R22" s="863">
        <v>0</v>
      </c>
      <c r="S22" s="863">
        <v>4.75</v>
      </c>
      <c r="T22" s="863">
        <v>9.2899999999999991</v>
      </c>
      <c r="U22" s="863">
        <v>0</v>
      </c>
      <c r="V22" s="863">
        <v>0</v>
      </c>
      <c r="W22" s="863">
        <v>0</v>
      </c>
      <c r="X22" s="863">
        <v>0</v>
      </c>
      <c r="Y22" s="806"/>
      <c r="Z22" s="807"/>
      <c r="AA22" s="807"/>
      <c r="AB22" s="807"/>
      <c r="AC22" s="808"/>
      <c r="AD22" s="863">
        <v>9.2899999999999991</v>
      </c>
      <c r="AE22" s="863">
        <v>0</v>
      </c>
      <c r="AF22" s="863">
        <v>0</v>
      </c>
      <c r="AG22" s="863">
        <v>0</v>
      </c>
      <c r="AH22" s="863">
        <v>0</v>
      </c>
      <c r="AI22" s="863">
        <v>8.44</v>
      </c>
    </row>
    <row r="23" spans="2:35">
      <c r="B23" s="431">
        <v>14</v>
      </c>
      <c r="C23" s="751" t="s">
        <v>1874</v>
      </c>
      <c r="D23" s="863">
        <v>0</v>
      </c>
      <c r="E23" s="863">
        <v>0</v>
      </c>
      <c r="F23" s="863">
        <v>0</v>
      </c>
      <c r="G23" s="863">
        <v>0</v>
      </c>
      <c r="H23" s="863">
        <v>0</v>
      </c>
      <c r="I23" s="806"/>
      <c r="J23" s="807"/>
      <c r="K23" s="807"/>
      <c r="L23" s="807"/>
      <c r="M23" s="808"/>
      <c r="N23" s="863">
        <v>0</v>
      </c>
      <c r="O23" s="863">
        <v>0</v>
      </c>
      <c r="P23" s="863">
        <v>0</v>
      </c>
      <c r="Q23" s="863">
        <v>0</v>
      </c>
      <c r="R23" s="863">
        <v>0</v>
      </c>
      <c r="S23" s="863">
        <v>0</v>
      </c>
      <c r="T23" s="863">
        <v>0</v>
      </c>
      <c r="U23" s="863">
        <v>0</v>
      </c>
      <c r="V23" s="863">
        <v>0</v>
      </c>
      <c r="W23" s="863">
        <v>0</v>
      </c>
      <c r="X23" s="863">
        <v>0</v>
      </c>
      <c r="Y23" s="806"/>
      <c r="Z23" s="807"/>
      <c r="AA23" s="807"/>
      <c r="AB23" s="807"/>
      <c r="AC23" s="808"/>
      <c r="AD23" s="863">
        <v>0</v>
      </c>
      <c r="AE23" s="863">
        <v>0</v>
      </c>
      <c r="AF23" s="863">
        <v>0</v>
      </c>
      <c r="AG23" s="863">
        <v>0</v>
      </c>
      <c r="AH23" s="863">
        <v>0</v>
      </c>
      <c r="AI23" s="863">
        <v>0</v>
      </c>
    </row>
    <row r="24" spans="2:35">
      <c r="B24" s="431">
        <v>15</v>
      </c>
      <c r="C24" s="741" t="s">
        <v>1840</v>
      </c>
      <c r="D24" s="863">
        <v>0</v>
      </c>
      <c r="E24" s="863">
        <v>0</v>
      </c>
      <c r="F24" s="863">
        <v>0</v>
      </c>
      <c r="G24" s="863">
        <v>0</v>
      </c>
      <c r="H24" s="863">
        <v>0</v>
      </c>
      <c r="I24" s="806"/>
      <c r="J24" s="807"/>
      <c r="K24" s="807"/>
      <c r="L24" s="807"/>
      <c r="M24" s="808"/>
      <c r="N24" s="863">
        <v>0</v>
      </c>
      <c r="O24" s="863">
        <v>0</v>
      </c>
      <c r="P24" s="863">
        <v>0</v>
      </c>
      <c r="Q24" s="863">
        <v>0</v>
      </c>
      <c r="R24" s="863">
        <v>0</v>
      </c>
      <c r="S24" s="863">
        <v>0</v>
      </c>
      <c r="T24" s="863">
        <v>0</v>
      </c>
      <c r="U24" s="863">
        <v>0</v>
      </c>
      <c r="V24" s="863">
        <v>0</v>
      </c>
      <c r="W24" s="863">
        <v>0</v>
      </c>
      <c r="X24" s="863">
        <v>0</v>
      </c>
      <c r="Y24" s="806"/>
      <c r="Z24" s="807"/>
      <c r="AA24" s="807"/>
      <c r="AB24" s="807"/>
      <c r="AC24" s="808"/>
      <c r="AD24" s="863">
        <v>0</v>
      </c>
      <c r="AE24" s="863">
        <v>0</v>
      </c>
      <c r="AF24" s="863">
        <v>0</v>
      </c>
      <c r="AG24" s="863">
        <v>0</v>
      </c>
      <c r="AH24" s="863">
        <v>0</v>
      </c>
      <c r="AI24" s="863">
        <v>0</v>
      </c>
    </row>
    <row r="25" spans="2:35">
      <c r="B25" s="431">
        <v>16</v>
      </c>
      <c r="C25" s="741" t="s">
        <v>1841</v>
      </c>
      <c r="D25" s="863">
        <v>0</v>
      </c>
      <c r="E25" s="863">
        <v>0</v>
      </c>
      <c r="F25" s="863">
        <v>0</v>
      </c>
      <c r="G25" s="863">
        <v>0</v>
      </c>
      <c r="H25" s="863">
        <v>0</v>
      </c>
      <c r="I25" s="863">
        <v>0</v>
      </c>
      <c r="J25" s="863">
        <v>0</v>
      </c>
      <c r="K25" s="863">
        <v>0</v>
      </c>
      <c r="L25" s="863">
        <v>0</v>
      </c>
      <c r="M25" s="863">
        <v>0</v>
      </c>
      <c r="N25" s="863">
        <v>0</v>
      </c>
      <c r="O25" s="863">
        <v>0</v>
      </c>
      <c r="P25" s="863">
        <v>0</v>
      </c>
      <c r="Q25" s="863">
        <v>0</v>
      </c>
      <c r="R25" s="863">
        <v>0</v>
      </c>
      <c r="S25" s="863">
        <v>0</v>
      </c>
      <c r="T25" s="863">
        <v>0</v>
      </c>
      <c r="U25" s="863">
        <v>0</v>
      </c>
      <c r="V25" s="863">
        <v>0</v>
      </c>
      <c r="W25" s="863">
        <v>0</v>
      </c>
      <c r="X25" s="863">
        <v>0</v>
      </c>
      <c r="Y25" s="863">
        <v>0</v>
      </c>
      <c r="Z25" s="863">
        <v>0</v>
      </c>
      <c r="AA25" s="863">
        <v>0</v>
      </c>
      <c r="AB25" s="863">
        <v>0</v>
      </c>
      <c r="AC25" s="863">
        <v>0</v>
      </c>
      <c r="AD25" s="863">
        <v>0</v>
      </c>
      <c r="AE25" s="863">
        <v>0</v>
      </c>
      <c r="AF25" s="863">
        <v>0</v>
      </c>
      <c r="AG25" s="863">
        <v>0</v>
      </c>
      <c r="AH25" s="863">
        <v>0</v>
      </c>
      <c r="AI25" s="863">
        <v>0</v>
      </c>
    </row>
    <row r="26" spans="2:35" ht="30">
      <c r="B26" s="431">
        <v>17</v>
      </c>
      <c r="C26" s="753" t="s">
        <v>1842</v>
      </c>
      <c r="D26" s="863">
        <v>0</v>
      </c>
      <c r="E26" s="863">
        <v>0</v>
      </c>
      <c r="F26" s="863">
        <v>0</v>
      </c>
      <c r="G26" s="863">
        <v>0</v>
      </c>
      <c r="H26" s="863">
        <v>0</v>
      </c>
      <c r="I26" s="806"/>
      <c r="J26" s="807"/>
      <c r="K26" s="807"/>
      <c r="L26" s="807"/>
      <c r="M26" s="808"/>
      <c r="N26" s="863">
        <v>0</v>
      </c>
      <c r="O26" s="863">
        <v>0</v>
      </c>
      <c r="P26" s="863">
        <v>0</v>
      </c>
      <c r="Q26" s="863">
        <v>0</v>
      </c>
      <c r="R26" s="863">
        <v>0</v>
      </c>
      <c r="S26" s="863">
        <v>0</v>
      </c>
      <c r="T26" s="863">
        <v>0</v>
      </c>
      <c r="U26" s="863">
        <v>0</v>
      </c>
      <c r="V26" s="863">
        <v>0</v>
      </c>
      <c r="W26" s="863">
        <v>0</v>
      </c>
      <c r="X26" s="863">
        <v>0</v>
      </c>
      <c r="Y26" s="806"/>
      <c r="Z26" s="807"/>
      <c r="AA26" s="807"/>
      <c r="AB26" s="807"/>
      <c r="AC26" s="808"/>
      <c r="AD26" s="863">
        <v>0</v>
      </c>
      <c r="AE26" s="863">
        <v>0</v>
      </c>
      <c r="AF26" s="863">
        <v>0</v>
      </c>
      <c r="AG26" s="863">
        <v>0</v>
      </c>
      <c r="AH26" s="863">
        <v>0</v>
      </c>
      <c r="AI26" s="863">
        <v>0</v>
      </c>
    </row>
    <row r="27" spans="2:35">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810"/>
      <c r="AE27" s="809"/>
      <c r="AF27" s="809"/>
      <c r="AG27" s="809"/>
      <c r="AH27" s="809"/>
      <c r="AI27" s="809"/>
    </row>
    <row r="29" spans="2:35" ht="20.25" customHeight="1">
      <c r="B29" s="1212" t="s">
        <v>1875</v>
      </c>
      <c r="C29" s="1212"/>
    </row>
    <row r="30" spans="2:35" ht="33.75" customHeight="1">
      <c r="B30" s="1212" t="s">
        <v>1859</v>
      </c>
      <c r="C30" s="1212"/>
    </row>
  </sheetData>
  <mergeCells count="26">
    <mergeCell ref="B9:C9"/>
    <mergeCell ref="B29:C29"/>
    <mergeCell ref="B30:C30"/>
    <mergeCell ref="AI7:AI9"/>
    <mergeCell ref="E8:H8"/>
    <mergeCell ref="J8:M8"/>
    <mergeCell ref="O8:R8"/>
    <mergeCell ref="U8:X8"/>
    <mergeCell ref="Z8:AC8"/>
    <mergeCell ref="AE8:AH8"/>
    <mergeCell ref="I7:M7"/>
    <mergeCell ref="N7:R7"/>
    <mergeCell ref="S7:S9"/>
    <mergeCell ref="T7:X7"/>
    <mergeCell ref="Y7:AC7"/>
    <mergeCell ref="AD7:AH7"/>
    <mergeCell ref="B5:C8"/>
    <mergeCell ref="D5:S5"/>
    <mergeCell ref="T5:AI5"/>
    <mergeCell ref="D6:H6"/>
    <mergeCell ref="I6:M6"/>
    <mergeCell ref="N6:R6"/>
    <mergeCell ref="T6:X6"/>
    <mergeCell ref="Y6:AC6"/>
    <mergeCell ref="AD6:AI6"/>
    <mergeCell ref="D7:H7"/>
  </mergeCells>
  <hyperlinks>
    <hyperlink ref="E2" location="'Index '!A1" display="Return to index" xr:uid="{8596C4A5-58FF-4966-B15A-B661D0EDDF7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1B47-E351-4C94-AFD1-1D955B6205D9}">
  <dimension ref="A2:AJ292"/>
  <sheetViews>
    <sheetView zoomScale="90" zoomScaleNormal="90" workbookViewId="0">
      <selection activeCell="V2" sqref="V2"/>
    </sheetView>
  </sheetViews>
  <sheetFormatPr defaultColWidth="9.140625" defaultRowHeight="15"/>
  <cols>
    <col min="1" max="1" width="9.140625" style="29"/>
    <col min="2" max="2" width="43.140625" style="29" customWidth="1"/>
    <col min="3" max="3" width="72.140625" style="29" customWidth="1"/>
    <col min="4" max="4" width="17.28515625" style="29" customWidth="1"/>
    <col min="5" max="16" width="12.7109375" style="29" customWidth="1"/>
    <col min="17" max="17" width="11.42578125" style="29" customWidth="1"/>
    <col min="18" max="18" width="12.140625" style="29" customWidth="1"/>
    <col min="19" max="19" width="12.7109375" style="29" customWidth="1"/>
    <col min="20" max="21" width="10.7109375" style="29" customWidth="1"/>
    <col min="22" max="22" width="15.7109375" style="29" customWidth="1"/>
    <col min="23" max="23" width="12.28515625" style="29" customWidth="1"/>
    <col min="24" max="26" width="9.140625" style="29"/>
    <col min="27" max="27" width="11.7109375" style="29" customWidth="1"/>
    <col min="28" max="28" width="11.140625" style="29" customWidth="1"/>
    <col min="29" max="31" width="9.140625" style="29"/>
    <col min="32" max="32" width="12" style="29" customWidth="1"/>
    <col min="33" max="33" width="11.85546875" style="29" customWidth="1"/>
    <col min="34" max="34" width="9.140625" style="29"/>
    <col min="35" max="35" width="11.85546875" style="29" customWidth="1"/>
    <col min="36" max="16384" width="9.140625" style="29"/>
  </cols>
  <sheetData>
    <row r="2" spans="2:22" ht="21">
      <c r="B2" s="372" t="s">
        <v>1876</v>
      </c>
      <c r="D2" s="289" t="s">
        <v>272</v>
      </c>
      <c r="V2" s="289"/>
    </row>
    <row r="3" spans="2:22" ht="21">
      <c r="B3" s="372"/>
      <c r="V3" s="303"/>
    </row>
    <row r="4" spans="2:22" ht="21">
      <c r="B4" s="372" t="s">
        <v>2002</v>
      </c>
      <c r="V4" s="303"/>
    </row>
    <row r="5" spans="2:22" ht="142.5" customHeight="1">
      <c r="B5" s="868" t="s">
        <v>2008</v>
      </c>
      <c r="C5" s="868"/>
      <c r="D5" s="868"/>
      <c r="E5" s="868"/>
      <c r="F5" s="868"/>
      <c r="G5" s="868"/>
      <c r="H5" s="868"/>
      <c r="V5" s="303"/>
    </row>
    <row r="7" spans="2:22" ht="15.75">
      <c r="B7" s="371" t="s">
        <v>1877</v>
      </c>
    </row>
    <row r="9" spans="2:22">
      <c r="B9" s="30"/>
      <c r="C9" s="30"/>
      <c r="D9" s="30"/>
      <c r="E9" s="30"/>
      <c r="F9" s="30"/>
      <c r="G9" s="30"/>
      <c r="H9" s="30"/>
      <c r="I9" s="30"/>
      <c r="J9" s="30"/>
      <c r="K9" s="30"/>
      <c r="L9" s="30"/>
      <c r="M9" s="30"/>
      <c r="N9" s="30"/>
      <c r="O9" s="30"/>
      <c r="P9" s="30"/>
      <c r="Q9" s="30"/>
      <c r="R9" s="30"/>
      <c r="S9" s="30"/>
    </row>
    <row r="10" spans="2:22">
      <c r="B10" s="894" t="s">
        <v>1878</v>
      </c>
      <c r="C10" s="895"/>
      <c r="D10" s="978" t="s">
        <v>1816</v>
      </c>
      <c r="E10" s="1194"/>
      <c r="F10" s="1194"/>
      <c r="G10" s="1194"/>
      <c r="H10" s="1194"/>
      <c r="I10" s="1194"/>
      <c r="J10" s="1194"/>
      <c r="K10" s="1194"/>
      <c r="L10" s="1194"/>
      <c r="M10" s="1194"/>
      <c r="N10" s="1194"/>
      <c r="O10" s="1194"/>
      <c r="P10" s="1194"/>
      <c r="Q10" s="1194"/>
      <c r="R10" s="1194"/>
      <c r="S10" s="1177"/>
    </row>
    <row r="11" spans="2:22">
      <c r="B11" s="1221"/>
      <c r="C11" s="1222"/>
      <c r="D11" s="932" t="s">
        <v>1817</v>
      </c>
      <c r="E11" s="977" t="s">
        <v>1818</v>
      </c>
      <c r="F11" s="1119"/>
      <c r="G11" s="1119"/>
      <c r="H11" s="1119"/>
      <c r="I11" s="1118"/>
      <c r="J11" s="977" t="s">
        <v>1819</v>
      </c>
      <c r="K11" s="1119"/>
      <c r="L11" s="1119"/>
      <c r="M11" s="1119"/>
      <c r="N11" s="1118"/>
      <c r="O11" s="977" t="s">
        <v>1820</v>
      </c>
      <c r="P11" s="1119"/>
      <c r="Q11" s="1119"/>
      <c r="R11" s="1119"/>
      <c r="S11" s="1118"/>
    </row>
    <row r="12" spans="2:22">
      <c r="B12" s="1221"/>
      <c r="C12" s="1222"/>
      <c r="D12" s="932"/>
      <c r="E12" s="978" t="s">
        <v>1821</v>
      </c>
      <c r="F12" s="1194"/>
      <c r="G12" s="1194"/>
      <c r="H12" s="1194"/>
      <c r="I12" s="1177"/>
      <c r="J12" s="978" t="s">
        <v>1821</v>
      </c>
      <c r="K12" s="1194"/>
      <c r="L12" s="1194"/>
      <c r="M12" s="1194"/>
      <c r="N12" s="1177"/>
      <c r="O12" s="978" t="s">
        <v>1821</v>
      </c>
      <c r="P12" s="1194"/>
      <c r="Q12" s="1194"/>
      <c r="R12" s="1194"/>
      <c r="S12" s="1177"/>
    </row>
    <row r="13" spans="2:22">
      <c r="B13" s="1221"/>
      <c r="C13" s="1222"/>
      <c r="D13" s="932"/>
      <c r="E13" s="789"/>
      <c r="F13" s="978" t="s">
        <v>1822</v>
      </c>
      <c r="G13" s="1194"/>
      <c r="H13" s="1194"/>
      <c r="I13" s="1177"/>
      <c r="J13" s="789"/>
      <c r="K13" s="978" t="s">
        <v>1822</v>
      </c>
      <c r="L13" s="1194"/>
      <c r="M13" s="1194"/>
      <c r="N13" s="1177"/>
      <c r="O13" s="789"/>
      <c r="P13" s="978" t="s">
        <v>1822</v>
      </c>
      <c r="Q13" s="1194"/>
      <c r="R13" s="1194"/>
      <c r="S13" s="1177"/>
    </row>
    <row r="14" spans="2:22" ht="45">
      <c r="B14" s="1221"/>
      <c r="C14" s="1222"/>
      <c r="D14" s="932"/>
      <c r="E14" s="247"/>
      <c r="F14" s="247"/>
      <c r="G14" s="715" t="s">
        <v>1823</v>
      </c>
      <c r="H14" s="715" t="s">
        <v>1824</v>
      </c>
      <c r="I14" s="715" t="s">
        <v>1825</v>
      </c>
      <c r="J14" s="247"/>
      <c r="K14" s="247"/>
      <c r="L14" s="715" t="s">
        <v>1823</v>
      </c>
      <c r="M14" s="715" t="s">
        <v>1826</v>
      </c>
      <c r="N14" s="715" t="s">
        <v>1825</v>
      </c>
      <c r="O14" s="247"/>
      <c r="P14" s="247"/>
      <c r="Q14" s="715" t="s">
        <v>1823</v>
      </c>
      <c r="R14" s="715" t="s">
        <v>1827</v>
      </c>
      <c r="S14" s="715" t="s">
        <v>1825</v>
      </c>
    </row>
    <row r="15" spans="2:22">
      <c r="B15" s="708">
        <v>1</v>
      </c>
      <c r="C15" s="754" t="s">
        <v>1879</v>
      </c>
      <c r="D15" s="813">
        <v>0</v>
      </c>
      <c r="E15" s="813">
        <v>0</v>
      </c>
      <c r="F15" s="813">
        <v>0</v>
      </c>
      <c r="G15" s="813">
        <v>0</v>
      </c>
      <c r="H15" s="813">
        <v>0</v>
      </c>
      <c r="I15" s="813">
        <v>0</v>
      </c>
      <c r="J15" s="813">
        <v>0</v>
      </c>
      <c r="K15" s="813">
        <v>0</v>
      </c>
      <c r="L15" s="813">
        <v>0</v>
      </c>
      <c r="M15" s="813">
        <v>0</v>
      </c>
      <c r="N15" s="813">
        <v>0</v>
      </c>
      <c r="O15" s="813">
        <v>0</v>
      </c>
      <c r="P15" s="813">
        <v>0</v>
      </c>
      <c r="Q15" s="813">
        <v>0</v>
      </c>
      <c r="R15" s="813">
        <v>0</v>
      </c>
      <c r="S15" s="813">
        <v>0</v>
      </c>
    </row>
    <row r="16" spans="2:22" ht="30">
      <c r="B16" s="755"/>
      <c r="C16" s="357" t="s">
        <v>1880</v>
      </c>
      <c r="D16" s="358"/>
      <c r="E16" s="770" t="s">
        <v>1981</v>
      </c>
      <c r="F16" s="770"/>
      <c r="G16" s="770"/>
      <c r="H16" s="770"/>
      <c r="I16" s="770"/>
      <c r="J16" s="770"/>
      <c r="K16" s="770"/>
      <c r="L16" s="770"/>
      <c r="M16" s="770"/>
      <c r="N16" s="770"/>
      <c r="O16" s="770"/>
      <c r="P16" s="770"/>
      <c r="Q16" s="770"/>
      <c r="R16" s="770"/>
      <c r="S16" s="756"/>
    </row>
    <row r="17" spans="1:19">
      <c r="B17" s="781">
        <v>2</v>
      </c>
      <c r="C17" s="744" t="s">
        <v>1845</v>
      </c>
      <c r="D17" s="812">
        <v>0</v>
      </c>
      <c r="E17" s="812">
        <v>0</v>
      </c>
      <c r="F17" s="812">
        <v>0</v>
      </c>
      <c r="G17" s="812">
        <v>0</v>
      </c>
      <c r="H17" s="812">
        <v>0</v>
      </c>
      <c r="I17" s="812">
        <v>0</v>
      </c>
      <c r="J17" s="812">
        <v>0</v>
      </c>
      <c r="K17" s="812">
        <v>0</v>
      </c>
      <c r="L17" s="812">
        <v>0</v>
      </c>
      <c r="M17" s="812">
        <v>0</v>
      </c>
      <c r="N17" s="812">
        <v>0</v>
      </c>
      <c r="O17" s="812">
        <v>0</v>
      </c>
      <c r="P17" s="812">
        <v>0</v>
      </c>
      <c r="Q17" s="812">
        <v>0</v>
      </c>
      <c r="R17" s="812">
        <v>0</v>
      </c>
      <c r="S17" s="812">
        <v>0</v>
      </c>
    </row>
    <row r="18" spans="1:19">
      <c r="B18" s="781">
        <v>3</v>
      </c>
      <c r="C18" s="714" t="s">
        <v>1043</v>
      </c>
      <c r="D18" s="812">
        <v>0</v>
      </c>
      <c r="E18" s="812">
        <v>0</v>
      </c>
      <c r="F18" s="812">
        <v>0</v>
      </c>
      <c r="G18" s="812">
        <v>0</v>
      </c>
      <c r="H18" s="812">
        <v>0</v>
      </c>
      <c r="I18" s="812">
        <v>0</v>
      </c>
      <c r="J18" s="812">
        <v>0</v>
      </c>
      <c r="K18" s="812">
        <v>0</v>
      </c>
      <c r="L18" s="812">
        <v>0</v>
      </c>
      <c r="M18" s="812">
        <v>0</v>
      </c>
      <c r="N18" s="812">
        <v>0</v>
      </c>
      <c r="O18" s="812">
        <v>0</v>
      </c>
      <c r="P18" s="812">
        <v>0</v>
      </c>
      <c r="Q18" s="812">
        <v>0</v>
      </c>
      <c r="R18" s="812">
        <v>0</v>
      </c>
      <c r="S18" s="812">
        <v>0</v>
      </c>
    </row>
    <row r="19" spans="1:19">
      <c r="B19" s="781">
        <v>4</v>
      </c>
      <c r="C19" s="741" t="s">
        <v>1881</v>
      </c>
      <c r="D19" s="812">
        <v>0</v>
      </c>
      <c r="E19" s="812">
        <v>0</v>
      </c>
      <c r="F19" s="812">
        <v>0</v>
      </c>
      <c r="G19" s="812">
        <v>0</v>
      </c>
      <c r="H19" s="812">
        <v>0</v>
      </c>
      <c r="I19" s="812">
        <v>0</v>
      </c>
      <c r="J19" s="812">
        <v>0</v>
      </c>
      <c r="K19" s="812">
        <v>0</v>
      </c>
      <c r="L19" s="812">
        <v>0</v>
      </c>
      <c r="M19" s="812">
        <v>0</v>
      </c>
      <c r="N19" s="812">
        <v>0</v>
      </c>
      <c r="O19" s="812">
        <v>0</v>
      </c>
      <c r="P19" s="812">
        <v>0</v>
      </c>
      <c r="Q19" s="812">
        <v>0</v>
      </c>
      <c r="R19" s="812">
        <v>0</v>
      </c>
      <c r="S19" s="812">
        <v>0</v>
      </c>
    </row>
    <row r="20" spans="1:19">
      <c r="B20" s="781">
        <v>5</v>
      </c>
      <c r="C20" s="741" t="s">
        <v>1837</v>
      </c>
      <c r="D20" s="812">
        <v>0</v>
      </c>
      <c r="E20" s="812">
        <v>0</v>
      </c>
      <c r="F20" s="812">
        <v>0</v>
      </c>
      <c r="G20" s="812">
        <v>0</v>
      </c>
      <c r="H20" s="812">
        <v>0</v>
      </c>
      <c r="I20" s="812">
        <v>0</v>
      </c>
      <c r="J20" s="812">
        <v>0</v>
      </c>
      <c r="K20" s="812">
        <v>0</v>
      </c>
      <c r="L20" s="812">
        <v>0</v>
      </c>
      <c r="M20" s="812">
        <v>0</v>
      </c>
      <c r="N20" s="812">
        <v>0</v>
      </c>
      <c r="O20" s="812">
        <v>0</v>
      </c>
      <c r="P20" s="812">
        <v>0</v>
      </c>
      <c r="Q20" s="812">
        <v>0</v>
      </c>
      <c r="R20" s="812">
        <v>0</v>
      </c>
      <c r="S20" s="812">
        <v>0</v>
      </c>
    </row>
    <row r="21" spans="1:19">
      <c r="B21" s="781">
        <v>6</v>
      </c>
      <c r="C21" s="714" t="s">
        <v>1080</v>
      </c>
      <c r="D21" s="812">
        <v>0</v>
      </c>
      <c r="E21" s="812">
        <v>0</v>
      </c>
      <c r="F21" s="812">
        <v>0</v>
      </c>
      <c r="G21" s="812">
        <v>0</v>
      </c>
      <c r="H21" s="812">
        <v>0</v>
      </c>
      <c r="I21" s="812">
        <v>0</v>
      </c>
      <c r="J21" s="812">
        <v>0</v>
      </c>
      <c r="K21" s="812">
        <v>0</v>
      </c>
      <c r="L21" s="812">
        <v>0</v>
      </c>
      <c r="M21" s="812">
        <v>0</v>
      </c>
      <c r="N21" s="812">
        <v>0</v>
      </c>
      <c r="O21" s="812">
        <v>0</v>
      </c>
      <c r="P21" s="812">
        <v>0</v>
      </c>
      <c r="Q21" s="812">
        <v>0</v>
      </c>
      <c r="R21" s="812">
        <v>0</v>
      </c>
      <c r="S21" s="812">
        <v>0</v>
      </c>
    </row>
    <row r="22" spans="1:19">
      <c r="B22" s="781">
        <v>7</v>
      </c>
      <c r="C22" s="714" t="s">
        <v>1478</v>
      </c>
      <c r="D22" s="812">
        <v>0</v>
      </c>
      <c r="E22" s="812">
        <v>0</v>
      </c>
      <c r="F22" s="812">
        <v>0</v>
      </c>
      <c r="G22" s="812">
        <v>0</v>
      </c>
      <c r="H22" s="812">
        <v>0</v>
      </c>
      <c r="I22" s="812">
        <v>0</v>
      </c>
      <c r="J22" s="812">
        <v>0</v>
      </c>
      <c r="K22" s="812">
        <v>0</v>
      </c>
      <c r="L22" s="812">
        <v>0</v>
      </c>
      <c r="M22" s="812">
        <v>0</v>
      </c>
      <c r="N22" s="812">
        <v>0</v>
      </c>
      <c r="O22" s="812">
        <v>0</v>
      </c>
      <c r="P22" s="812">
        <v>0</v>
      </c>
      <c r="Q22" s="812">
        <v>0</v>
      </c>
      <c r="R22" s="812">
        <v>0</v>
      </c>
      <c r="S22" s="812">
        <v>0</v>
      </c>
    </row>
    <row r="23" spans="1:19" ht="17.25" customHeight="1">
      <c r="B23" s="781">
        <v>8</v>
      </c>
      <c r="C23" s="744" t="s">
        <v>1846</v>
      </c>
      <c r="D23" s="812">
        <v>0</v>
      </c>
      <c r="E23" s="812">
        <v>0</v>
      </c>
      <c r="F23" s="812">
        <v>0</v>
      </c>
      <c r="G23" s="812">
        <v>0</v>
      </c>
      <c r="H23" s="812">
        <v>0</v>
      </c>
      <c r="I23" s="812">
        <v>0</v>
      </c>
      <c r="J23" s="812">
        <v>0</v>
      </c>
      <c r="K23" s="812">
        <v>0</v>
      </c>
      <c r="L23" s="812">
        <v>0</v>
      </c>
      <c r="M23" s="812">
        <v>0</v>
      </c>
      <c r="N23" s="812">
        <v>0</v>
      </c>
      <c r="O23" s="812">
        <v>0</v>
      </c>
      <c r="P23" s="812">
        <v>0</v>
      </c>
      <c r="Q23" s="812">
        <v>0</v>
      </c>
      <c r="R23" s="812">
        <v>0</v>
      </c>
      <c r="S23" s="812">
        <v>0</v>
      </c>
    </row>
    <row r="24" spans="1:19">
      <c r="B24" s="781">
        <v>9</v>
      </c>
      <c r="C24" s="714" t="s">
        <v>1043</v>
      </c>
      <c r="D24" s="812">
        <v>0</v>
      </c>
      <c r="E24" s="812">
        <v>0</v>
      </c>
      <c r="F24" s="812">
        <v>0</v>
      </c>
      <c r="G24" s="812">
        <v>0</v>
      </c>
      <c r="H24" s="812">
        <v>0</v>
      </c>
      <c r="I24" s="812">
        <v>0</v>
      </c>
      <c r="J24" s="812">
        <v>0</v>
      </c>
      <c r="K24" s="812">
        <v>0</v>
      </c>
      <c r="L24" s="812">
        <v>0</v>
      </c>
      <c r="M24" s="812">
        <v>0</v>
      </c>
      <c r="N24" s="812">
        <v>0</v>
      </c>
      <c r="O24" s="812">
        <v>0</v>
      </c>
      <c r="P24" s="812">
        <v>0</v>
      </c>
      <c r="Q24" s="812">
        <v>0</v>
      </c>
      <c r="R24" s="812">
        <v>0</v>
      </c>
      <c r="S24" s="812">
        <v>0</v>
      </c>
    </row>
    <row r="25" spans="1:19">
      <c r="B25" s="781">
        <v>10</v>
      </c>
      <c r="C25" s="714" t="s">
        <v>1080</v>
      </c>
      <c r="D25" s="812">
        <v>0</v>
      </c>
      <c r="E25" s="812">
        <v>0</v>
      </c>
      <c r="F25" s="812">
        <v>0</v>
      </c>
      <c r="G25" s="812">
        <v>0</v>
      </c>
      <c r="H25" s="812">
        <v>0</v>
      </c>
      <c r="I25" s="812">
        <v>0</v>
      </c>
      <c r="J25" s="812">
        <v>0</v>
      </c>
      <c r="K25" s="812">
        <v>0</v>
      </c>
      <c r="L25" s="812">
        <v>0</v>
      </c>
      <c r="M25" s="812">
        <v>0</v>
      </c>
      <c r="N25" s="812">
        <v>0</v>
      </c>
      <c r="O25" s="812">
        <v>0</v>
      </c>
      <c r="P25" s="812">
        <v>0</v>
      </c>
      <c r="Q25" s="812">
        <v>0</v>
      </c>
      <c r="R25" s="812">
        <v>0</v>
      </c>
      <c r="S25" s="812">
        <v>0</v>
      </c>
    </row>
    <row r="26" spans="1:19">
      <c r="B26" s="781">
        <v>11</v>
      </c>
      <c r="C26" s="714" t="s">
        <v>1478</v>
      </c>
      <c r="D26" s="812">
        <v>0</v>
      </c>
      <c r="E26" s="812">
        <v>0</v>
      </c>
      <c r="F26" s="812">
        <v>0</v>
      </c>
      <c r="G26" s="812">
        <v>0</v>
      </c>
      <c r="H26" s="812">
        <v>0</v>
      </c>
      <c r="I26" s="812">
        <v>0</v>
      </c>
      <c r="J26" s="812">
        <v>0</v>
      </c>
      <c r="K26" s="812">
        <v>0</v>
      </c>
      <c r="L26" s="812">
        <v>0</v>
      </c>
      <c r="M26" s="812">
        <v>0</v>
      </c>
      <c r="N26" s="812">
        <v>0</v>
      </c>
      <c r="O26" s="812">
        <v>0</v>
      </c>
      <c r="P26" s="812">
        <v>0</v>
      </c>
      <c r="Q26" s="812">
        <v>0</v>
      </c>
      <c r="R26" s="812">
        <v>0</v>
      </c>
      <c r="S26" s="812">
        <v>0</v>
      </c>
    </row>
    <row r="27" spans="1:19">
      <c r="B27" s="708">
        <v>12</v>
      </c>
      <c r="C27" s="637" t="s">
        <v>1882</v>
      </c>
      <c r="D27" s="813">
        <v>0</v>
      </c>
      <c r="E27" s="813">
        <v>0</v>
      </c>
      <c r="F27" s="813">
        <v>0</v>
      </c>
      <c r="G27" s="813">
        <v>0</v>
      </c>
      <c r="H27" s="813">
        <v>0</v>
      </c>
      <c r="I27" s="813">
        <v>0</v>
      </c>
      <c r="J27" s="813">
        <v>0</v>
      </c>
      <c r="K27" s="813">
        <v>0</v>
      </c>
      <c r="L27" s="813">
        <v>0</v>
      </c>
      <c r="M27" s="813">
        <v>0</v>
      </c>
      <c r="N27" s="813">
        <v>0</v>
      </c>
      <c r="O27" s="813">
        <v>0</v>
      </c>
      <c r="P27" s="813">
        <v>0</v>
      </c>
      <c r="Q27" s="813">
        <v>0</v>
      </c>
      <c r="R27" s="813">
        <v>0</v>
      </c>
      <c r="S27" s="813">
        <v>0</v>
      </c>
    </row>
    <row r="28" spans="1:19">
      <c r="A28" s="315"/>
      <c r="B28" s="755"/>
      <c r="C28" s="357" t="s">
        <v>1883</v>
      </c>
      <c r="D28" s="358"/>
      <c r="E28" s="359"/>
      <c r="F28" s="359"/>
      <c r="G28" s="359"/>
      <c r="H28" s="359"/>
      <c r="I28" s="359"/>
      <c r="J28" s="359"/>
      <c r="K28" s="359"/>
      <c r="L28" s="359"/>
      <c r="M28" s="359"/>
      <c r="N28" s="359"/>
      <c r="O28" s="359"/>
      <c r="P28" s="359"/>
      <c r="Q28" s="359"/>
      <c r="R28" s="359"/>
      <c r="S28" s="360"/>
    </row>
    <row r="29" spans="1:19">
      <c r="A29" s="784"/>
      <c r="B29" s="431">
        <v>13</v>
      </c>
      <c r="C29" s="750" t="s">
        <v>1847</v>
      </c>
      <c r="D29" s="812">
        <v>0</v>
      </c>
      <c r="E29" s="812">
        <v>0</v>
      </c>
      <c r="F29" s="812">
        <v>0</v>
      </c>
      <c r="G29" s="812">
        <v>0</v>
      </c>
      <c r="H29" s="812">
        <v>0</v>
      </c>
      <c r="I29" s="812">
        <v>0</v>
      </c>
      <c r="J29" s="812">
        <v>0</v>
      </c>
      <c r="K29" s="812">
        <v>0</v>
      </c>
      <c r="L29" s="812">
        <v>0</v>
      </c>
      <c r="M29" s="812">
        <v>0</v>
      </c>
      <c r="N29" s="812">
        <v>0</v>
      </c>
      <c r="O29" s="812">
        <v>0</v>
      </c>
      <c r="P29" s="812">
        <v>0</v>
      </c>
      <c r="Q29" s="812">
        <v>0</v>
      </c>
      <c r="R29" s="812">
        <v>0</v>
      </c>
      <c r="S29" s="812">
        <v>0</v>
      </c>
    </row>
    <row r="30" spans="1:19">
      <c r="A30" s="784"/>
      <c r="B30" s="431">
        <v>14</v>
      </c>
      <c r="C30" s="750" t="s">
        <v>1848</v>
      </c>
      <c r="D30" s="812">
        <v>0</v>
      </c>
      <c r="E30" s="812">
        <v>0</v>
      </c>
      <c r="F30" s="812">
        <v>0</v>
      </c>
      <c r="G30" s="812">
        <v>0</v>
      </c>
      <c r="H30" s="812">
        <v>0</v>
      </c>
      <c r="I30" s="812">
        <v>0</v>
      </c>
      <c r="J30" s="812">
        <v>0</v>
      </c>
      <c r="K30" s="812">
        <v>0</v>
      </c>
      <c r="L30" s="812">
        <v>0</v>
      </c>
      <c r="M30" s="812">
        <v>0</v>
      </c>
      <c r="N30" s="812">
        <v>0</v>
      </c>
      <c r="O30" s="812">
        <v>0</v>
      </c>
      <c r="P30" s="812">
        <v>0</v>
      </c>
      <c r="Q30" s="812">
        <v>0</v>
      </c>
      <c r="R30" s="812">
        <v>0</v>
      </c>
      <c r="S30" s="812">
        <v>0</v>
      </c>
    </row>
    <row r="31" spans="1:19">
      <c r="A31" s="784"/>
      <c r="B31" s="431">
        <v>15</v>
      </c>
      <c r="C31" s="750" t="s">
        <v>1849</v>
      </c>
      <c r="D31" s="812">
        <v>0</v>
      </c>
      <c r="E31" s="812">
        <v>0</v>
      </c>
      <c r="F31" s="812">
        <v>0</v>
      </c>
      <c r="G31" s="812">
        <v>0</v>
      </c>
      <c r="H31" s="812">
        <v>0</v>
      </c>
      <c r="I31" s="812">
        <v>0</v>
      </c>
      <c r="J31" s="812">
        <v>0</v>
      </c>
      <c r="K31" s="812">
        <v>0</v>
      </c>
      <c r="L31" s="812">
        <v>0</v>
      </c>
      <c r="M31" s="812">
        <v>0</v>
      </c>
      <c r="N31" s="812">
        <v>0</v>
      </c>
      <c r="O31" s="812">
        <v>0</v>
      </c>
      <c r="P31" s="812">
        <v>0</v>
      </c>
      <c r="Q31" s="812">
        <v>0</v>
      </c>
      <c r="R31" s="812">
        <v>0</v>
      </c>
      <c r="S31" s="812">
        <v>0</v>
      </c>
    </row>
    <row r="32" spans="1:19">
      <c r="A32" s="784"/>
      <c r="B32" s="431">
        <v>16</v>
      </c>
      <c r="C32" s="750" t="s">
        <v>1850</v>
      </c>
      <c r="D32" s="812">
        <v>0</v>
      </c>
      <c r="E32" s="812">
        <v>0</v>
      </c>
      <c r="F32" s="812">
        <v>0</v>
      </c>
      <c r="G32" s="812">
        <v>0</v>
      </c>
      <c r="H32" s="812">
        <v>0</v>
      </c>
      <c r="I32" s="812">
        <v>0</v>
      </c>
      <c r="J32" s="812">
        <v>0</v>
      </c>
      <c r="K32" s="812">
        <v>0</v>
      </c>
      <c r="L32" s="812">
        <v>0</v>
      </c>
      <c r="M32" s="812">
        <v>0</v>
      </c>
      <c r="N32" s="812">
        <v>0</v>
      </c>
      <c r="O32" s="812">
        <v>0</v>
      </c>
      <c r="P32" s="812">
        <v>0</v>
      </c>
      <c r="Q32" s="812">
        <v>0</v>
      </c>
      <c r="R32" s="812">
        <v>0</v>
      </c>
      <c r="S32" s="812">
        <v>0</v>
      </c>
    </row>
    <row r="33" spans="1:36">
      <c r="B33" s="708">
        <v>17</v>
      </c>
      <c r="C33" s="637" t="s">
        <v>1884</v>
      </c>
      <c r="D33" s="813">
        <v>0</v>
      </c>
      <c r="E33" s="813">
        <v>0</v>
      </c>
      <c r="F33" s="813">
        <v>0</v>
      </c>
      <c r="G33" s="813">
        <v>0</v>
      </c>
      <c r="H33" s="813">
        <v>0</v>
      </c>
      <c r="I33" s="813">
        <v>0</v>
      </c>
      <c r="J33" s="813">
        <v>0</v>
      </c>
      <c r="K33" s="813">
        <v>0</v>
      </c>
      <c r="L33" s="813">
        <v>0</v>
      </c>
      <c r="M33" s="813">
        <v>0</v>
      </c>
      <c r="N33" s="813">
        <v>0</v>
      </c>
      <c r="O33" s="813">
        <v>0</v>
      </c>
      <c r="P33" s="813">
        <v>0</v>
      </c>
      <c r="Q33" s="813">
        <v>0</v>
      </c>
      <c r="R33" s="813">
        <v>0</v>
      </c>
      <c r="S33" s="813">
        <v>0</v>
      </c>
    </row>
    <row r="34" spans="1:36" ht="30">
      <c r="A34" s="315" t="s">
        <v>1852</v>
      </c>
      <c r="B34" s="755"/>
      <c r="C34" s="357" t="s">
        <v>1885</v>
      </c>
      <c r="D34" s="358"/>
      <c r="E34" s="361"/>
      <c r="F34" s="361"/>
      <c r="G34" s="361"/>
      <c r="H34" s="361"/>
      <c r="I34" s="361"/>
      <c r="J34" s="361"/>
      <c r="K34" s="361"/>
      <c r="L34" s="361"/>
      <c r="M34" s="361"/>
      <c r="N34" s="361"/>
      <c r="O34" s="361"/>
      <c r="P34" s="361"/>
      <c r="Q34" s="361"/>
      <c r="R34" s="361"/>
      <c r="S34" s="362"/>
    </row>
    <row r="35" spans="1:36">
      <c r="B35" s="708">
        <v>18</v>
      </c>
      <c r="C35" s="724" t="s">
        <v>1857</v>
      </c>
      <c r="D35" s="813">
        <v>0</v>
      </c>
      <c r="E35" s="813">
        <v>0</v>
      </c>
      <c r="F35" s="813">
        <v>0</v>
      </c>
      <c r="G35" s="813">
        <v>0</v>
      </c>
      <c r="H35" s="813">
        <v>0</v>
      </c>
      <c r="I35" s="813">
        <v>0</v>
      </c>
      <c r="J35" s="813">
        <v>0</v>
      </c>
      <c r="K35" s="813">
        <v>0</v>
      </c>
      <c r="L35" s="813">
        <v>0</v>
      </c>
      <c r="M35" s="813">
        <v>0</v>
      </c>
      <c r="N35" s="813">
        <v>0</v>
      </c>
      <c r="O35" s="813">
        <v>0</v>
      </c>
      <c r="P35" s="813">
        <v>0</v>
      </c>
      <c r="Q35" s="813">
        <v>0</v>
      </c>
      <c r="R35" s="813">
        <v>0</v>
      </c>
      <c r="S35" s="813">
        <v>0</v>
      </c>
    </row>
    <row r="36" spans="1:36">
      <c r="B36" s="708">
        <v>19</v>
      </c>
      <c r="C36" s="637" t="s">
        <v>1858</v>
      </c>
      <c r="D36" s="813">
        <v>0</v>
      </c>
      <c r="E36" s="813">
        <v>0</v>
      </c>
      <c r="F36" s="813">
        <v>0</v>
      </c>
      <c r="G36" s="813">
        <v>0</v>
      </c>
      <c r="H36" s="813">
        <v>0</v>
      </c>
      <c r="I36" s="813">
        <v>0</v>
      </c>
      <c r="J36" s="813">
        <v>0</v>
      </c>
      <c r="K36" s="813">
        <v>0</v>
      </c>
      <c r="L36" s="813">
        <v>0</v>
      </c>
      <c r="M36" s="813">
        <v>0</v>
      </c>
      <c r="N36" s="813">
        <v>0</v>
      </c>
      <c r="O36" s="813">
        <v>0</v>
      </c>
      <c r="P36" s="813">
        <v>0</v>
      </c>
      <c r="Q36" s="813">
        <v>0</v>
      </c>
      <c r="R36" s="813">
        <v>0</v>
      </c>
      <c r="S36" s="813">
        <v>0</v>
      </c>
      <c r="T36" s="315"/>
      <c r="U36" s="315"/>
      <c r="V36" s="315"/>
      <c r="W36" s="315"/>
      <c r="X36" s="315"/>
      <c r="Y36" s="315"/>
      <c r="Z36" s="315"/>
      <c r="AA36" s="315"/>
      <c r="AB36" s="315"/>
      <c r="AC36" s="315"/>
      <c r="AD36" s="315"/>
      <c r="AE36" s="315"/>
      <c r="AF36" s="315"/>
      <c r="AG36" s="315"/>
      <c r="AH36" s="315"/>
      <c r="AI36" s="315"/>
      <c r="AJ36" s="315"/>
    </row>
    <row r="37" spans="1:36">
      <c r="B37" s="30"/>
      <c r="C37" s="355"/>
      <c r="D37" s="356"/>
      <c r="E37" s="356"/>
      <c r="F37" s="356"/>
      <c r="G37" s="356"/>
      <c r="H37" s="356"/>
      <c r="I37" s="356"/>
      <c r="J37" s="356"/>
      <c r="K37" s="356"/>
      <c r="L37" s="356"/>
      <c r="M37" s="356"/>
      <c r="N37" s="356"/>
      <c r="O37" s="356"/>
      <c r="P37" s="356"/>
      <c r="Q37" s="356"/>
      <c r="R37" s="356"/>
      <c r="S37" s="356"/>
    </row>
    <row r="38" spans="1:36" ht="15.75">
      <c r="B38" s="371" t="s">
        <v>1886</v>
      </c>
    </row>
    <row r="39" spans="1:36">
      <c r="B39" s="80"/>
    </row>
    <row r="40" spans="1:36">
      <c r="B40" s="894" t="s">
        <v>1887</v>
      </c>
      <c r="C40" s="895"/>
      <c r="D40" s="977" t="s">
        <v>1862</v>
      </c>
      <c r="E40" s="1119"/>
      <c r="F40" s="1119"/>
      <c r="G40" s="1119"/>
      <c r="H40" s="1119"/>
      <c r="I40" s="1119"/>
      <c r="J40" s="1119"/>
      <c r="K40" s="1119"/>
      <c r="L40" s="1119"/>
      <c r="M40" s="1119"/>
      <c r="N40" s="1119"/>
      <c r="O40" s="1119"/>
      <c r="P40" s="1119"/>
      <c r="Q40" s="1119"/>
      <c r="R40" s="1119"/>
      <c r="S40" s="1119"/>
      <c r="T40" s="977" t="s">
        <v>1863</v>
      </c>
      <c r="U40" s="1119"/>
      <c r="V40" s="1119"/>
      <c r="W40" s="1119"/>
      <c r="X40" s="1119"/>
      <c r="Y40" s="1119"/>
      <c r="Z40" s="1119"/>
      <c r="AA40" s="1119"/>
      <c r="AB40" s="1119"/>
      <c r="AC40" s="1119"/>
      <c r="AD40" s="1119"/>
      <c r="AE40" s="1119"/>
      <c r="AF40" s="1119"/>
      <c r="AG40" s="1119"/>
      <c r="AH40" s="1119"/>
      <c r="AI40" s="1118"/>
      <c r="AJ40" s="784"/>
    </row>
    <row r="41" spans="1:36">
      <c r="B41" s="1221"/>
      <c r="C41" s="1222"/>
      <c r="D41" s="977" t="s">
        <v>1818</v>
      </c>
      <c r="E41" s="1119"/>
      <c r="F41" s="1119"/>
      <c r="G41" s="1119"/>
      <c r="H41" s="1118"/>
      <c r="I41" s="977" t="s">
        <v>1819</v>
      </c>
      <c r="J41" s="1119"/>
      <c r="K41" s="1119"/>
      <c r="L41" s="1119"/>
      <c r="M41" s="1118"/>
      <c r="N41" s="977" t="s">
        <v>1820</v>
      </c>
      <c r="O41" s="1119"/>
      <c r="P41" s="1119"/>
      <c r="Q41" s="1119"/>
      <c r="R41" s="1119"/>
      <c r="S41" s="320"/>
      <c r="T41" s="977" t="s">
        <v>1818</v>
      </c>
      <c r="U41" s="1119"/>
      <c r="V41" s="1119"/>
      <c r="W41" s="1119"/>
      <c r="X41" s="1118"/>
      <c r="Y41" s="977" t="s">
        <v>1819</v>
      </c>
      <c r="Z41" s="1119"/>
      <c r="AA41" s="1119"/>
      <c r="AB41" s="1119"/>
      <c r="AC41" s="1118"/>
      <c r="AD41" s="977" t="s">
        <v>1820</v>
      </c>
      <c r="AE41" s="1119"/>
      <c r="AF41" s="1119"/>
      <c r="AG41" s="1119"/>
      <c r="AH41" s="1119"/>
      <c r="AI41" s="1118"/>
      <c r="AJ41" s="784"/>
    </row>
    <row r="42" spans="1:36">
      <c r="B42" s="1221"/>
      <c r="C42" s="1222"/>
      <c r="D42" s="978" t="s">
        <v>1864</v>
      </c>
      <c r="E42" s="1194"/>
      <c r="F42" s="1194"/>
      <c r="G42" s="1194"/>
      <c r="H42" s="1177"/>
      <c r="I42" s="978" t="s">
        <v>1864</v>
      </c>
      <c r="J42" s="1194"/>
      <c r="K42" s="1194"/>
      <c r="L42" s="1194"/>
      <c r="M42" s="1177"/>
      <c r="N42" s="978" t="s">
        <v>1864</v>
      </c>
      <c r="O42" s="1194"/>
      <c r="P42" s="1194"/>
      <c r="Q42" s="1194"/>
      <c r="R42" s="1177"/>
      <c r="S42" s="928" t="s">
        <v>1865</v>
      </c>
      <c r="T42" s="978" t="s">
        <v>1866</v>
      </c>
      <c r="U42" s="1194"/>
      <c r="V42" s="1194"/>
      <c r="W42" s="1194"/>
      <c r="X42" s="1177"/>
      <c r="Y42" s="978" t="s">
        <v>1866</v>
      </c>
      <c r="Z42" s="1194"/>
      <c r="AA42" s="1194"/>
      <c r="AB42" s="1194"/>
      <c r="AC42" s="1177"/>
      <c r="AD42" s="978" t="s">
        <v>1866</v>
      </c>
      <c r="AE42" s="1194"/>
      <c r="AF42" s="1194"/>
      <c r="AG42" s="1194"/>
      <c r="AH42" s="1177"/>
      <c r="AI42" s="928" t="s">
        <v>1867</v>
      </c>
      <c r="AJ42" s="784"/>
    </row>
    <row r="43" spans="1:36">
      <c r="B43" s="1221"/>
      <c r="C43" s="1222"/>
      <c r="D43" s="789"/>
      <c r="E43" s="978" t="s">
        <v>1868</v>
      </c>
      <c r="F43" s="1194"/>
      <c r="G43" s="1194"/>
      <c r="H43" s="1177"/>
      <c r="I43" s="789"/>
      <c r="J43" s="978" t="s">
        <v>1868</v>
      </c>
      <c r="K43" s="1194"/>
      <c r="L43" s="1194"/>
      <c r="M43" s="1177"/>
      <c r="N43" s="789"/>
      <c r="O43" s="978" t="s">
        <v>1868</v>
      </c>
      <c r="P43" s="1194"/>
      <c r="Q43" s="1194"/>
      <c r="R43" s="1177"/>
      <c r="S43" s="932"/>
      <c r="T43" s="789"/>
      <c r="U43" s="978" t="s">
        <v>1868</v>
      </c>
      <c r="V43" s="1194"/>
      <c r="W43" s="1194"/>
      <c r="X43" s="1177"/>
      <c r="Y43" s="789"/>
      <c r="Z43" s="978" t="s">
        <v>1868</v>
      </c>
      <c r="AA43" s="1194"/>
      <c r="AB43" s="1194"/>
      <c r="AC43" s="1177"/>
      <c r="AD43" s="789"/>
      <c r="AE43" s="978" t="s">
        <v>1868</v>
      </c>
      <c r="AF43" s="1194"/>
      <c r="AG43" s="1194"/>
      <c r="AH43" s="1177"/>
      <c r="AI43" s="932"/>
      <c r="AJ43" s="784"/>
    </row>
    <row r="44" spans="1:36" ht="45">
      <c r="B44" s="896"/>
      <c r="C44" s="897"/>
      <c r="D44" s="318"/>
      <c r="E44" s="318"/>
      <c r="F44" s="441" t="s">
        <v>1823</v>
      </c>
      <c r="G44" s="441" t="s">
        <v>1824</v>
      </c>
      <c r="H44" s="441" t="s">
        <v>1825</v>
      </c>
      <c r="I44" s="318"/>
      <c r="J44" s="318"/>
      <c r="K44" s="441" t="s">
        <v>1823</v>
      </c>
      <c r="L44" s="441" t="s">
        <v>1826</v>
      </c>
      <c r="M44" s="441" t="s">
        <v>1825</v>
      </c>
      <c r="N44" s="318"/>
      <c r="O44" s="318"/>
      <c r="P44" s="441" t="s">
        <v>1823</v>
      </c>
      <c r="Q44" s="441" t="s">
        <v>1827</v>
      </c>
      <c r="R44" s="441" t="s">
        <v>1825</v>
      </c>
      <c r="S44" s="929"/>
      <c r="T44" s="318"/>
      <c r="U44" s="318"/>
      <c r="V44" s="441" t="s">
        <v>1823</v>
      </c>
      <c r="W44" s="441" t="s">
        <v>1824</v>
      </c>
      <c r="X44" s="441" t="s">
        <v>1825</v>
      </c>
      <c r="Y44" s="318"/>
      <c r="Z44" s="318"/>
      <c r="AA44" s="441" t="s">
        <v>1823</v>
      </c>
      <c r="AB44" s="441" t="s">
        <v>1826</v>
      </c>
      <c r="AC44" s="441" t="s">
        <v>1825</v>
      </c>
      <c r="AD44" s="318"/>
      <c r="AE44" s="318"/>
      <c r="AF44" s="441" t="s">
        <v>1823</v>
      </c>
      <c r="AG44" s="441" t="s">
        <v>1827</v>
      </c>
      <c r="AH44" s="441" t="s">
        <v>1825</v>
      </c>
      <c r="AI44" s="929"/>
      <c r="AJ44" s="784"/>
    </row>
    <row r="45" spans="1:36">
      <c r="B45" s="757">
        <v>1</v>
      </c>
      <c r="C45" s="717" t="s">
        <v>1888</v>
      </c>
      <c r="D45" s="813">
        <v>0</v>
      </c>
      <c r="E45" s="813">
        <v>0</v>
      </c>
      <c r="F45" s="813">
        <v>0</v>
      </c>
      <c r="G45" s="813">
        <v>0</v>
      </c>
      <c r="H45" s="813">
        <v>0</v>
      </c>
      <c r="I45" s="813">
        <v>0</v>
      </c>
      <c r="J45" s="813">
        <v>0</v>
      </c>
      <c r="K45" s="813">
        <v>0</v>
      </c>
      <c r="L45" s="813">
        <v>0</v>
      </c>
      <c r="M45" s="813">
        <v>0</v>
      </c>
      <c r="N45" s="813">
        <v>0</v>
      </c>
      <c r="O45" s="813">
        <v>0</v>
      </c>
      <c r="P45" s="813">
        <v>0</v>
      </c>
      <c r="Q45" s="813">
        <v>0</v>
      </c>
      <c r="R45" s="813">
        <v>0</v>
      </c>
      <c r="S45" s="813">
        <v>0</v>
      </c>
      <c r="T45" s="813">
        <v>0</v>
      </c>
      <c r="U45" s="813">
        <v>0</v>
      </c>
      <c r="V45" s="813">
        <v>0</v>
      </c>
      <c r="W45" s="813">
        <v>0</v>
      </c>
      <c r="X45" s="813">
        <v>0</v>
      </c>
      <c r="Y45" s="813">
        <v>0</v>
      </c>
      <c r="Z45" s="813">
        <v>0</v>
      </c>
      <c r="AA45" s="813">
        <v>0</v>
      </c>
      <c r="AB45" s="813">
        <v>0</v>
      </c>
      <c r="AC45" s="813">
        <v>0</v>
      </c>
      <c r="AD45" s="813">
        <v>0</v>
      </c>
      <c r="AE45" s="813">
        <v>0</v>
      </c>
      <c r="AF45" s="813">
        <v>0</v>
      </c>
      <c r="AG45" s="813">
        <v>0</v>
      </c>
      <c r="AH45" s="813">
        <v>0</v>
      </c>
      <c r="AI45" s="813">
        <v>0</v>
      </c>
      <c r="AJ45" s="319"/>
    </row>
    <row r="46" spans="1:36">
      <c r="B46" s="757">
        <v>2</v>
      </c>
      <c r="C46" s="758" t="s">
        <v>1870</v>
      </c>
      <c r="D46" s="813">
        <v>0</v>
      </c>
      <c r="E46" s="813">
        <v>0</v>
      </c>
      <c r="F46" s="813">
        <v>0</v>
      </c>
      <c r="G46" s="813">
        <v>0</v>
      </c>
      <c r="H46" s="813">
        <v>0</v>
      </c>
      <c r="I46" s="813">
        <v>0</v>
      </c>
      <c r="J46" s="813">
        <v>0</v>
      </c>
      <c r="K46" s="813">
        <v>0</v>
      </c>
      <c r="L46" s="813">
        <v>0</v>
      </c>
      <c r="M46" s="813">
        <v>0</v>
      </c>
      <c r="N46" s="813">
        <v>0</v>
      </c>
      <c r="O46" s="813">
        <v>0</v>
      </c>
      <c r="P46" s="813">
        <v>0</v>
      </c>
      <c r="Q46" s="813">
        <v>0</v>
      </c>
      <c r="R46" s="813">
        <v>0</v>
      </c>
      <c r="S46" s="813">
        <v>0</v>
      </c>
      <c r="T46" s="813">
        <v>0</v>
      </c>
      <c r="U46" s="813">
        <v>0</v>
      </c>
      <c r="V46" s="813">
        <v>0</v>
      </c>
      <c r="W46" s="813">
        <v>0</v>
      </c>
      <c r="X46" s="813">
        <v>0</v>
      </c>
      <c r="Y46" s="813">
        <v>0</v>
      </c>
      <c r="Z46" s="813">
        <v>0</v>
      </c>
      <c r="AA46" s="813">
        <v>0</v>
      </c>
      <c r="AB46" s="813">
        <v>0</v>
      </c>
      <c r="AC46" s="813">
        <v>0</v>
      </c>
      <c r="AD46" s="813">
        <v>0</v>
      </c>
      <c r="AE46" s="813">
        <v>0</v>
      </c>
      <c r="AF46" s="813">
        <v>0</v>
      </c>
      <c r="AG46" s="813">
        <v>0</v>
      </c>
      <c r="AH46" s="813">
        <v>0</v>
      </c>
      <c r="AI46" s="813">
        <v>0</v>
      </c>
      <c r="AJ46" s="319"/>
    </row>
    <row r="47" spans="1:36">
      <c r="B47" s="431">
        <v>3</v>
      </c>
      <c r="C47" s="713" t="s">
        <v>1889</v>
      </c>
      <c r="D47" s="812">
        <v>0</v>
      </c>
      <c r="E47" s="812">
        <v>0</v>
      </c>
      <c r="F47" s="812">
        <v>0</v>
      </c>
      <c r="G47" s="812">
        <v>0</v>
      </c>
      <c r="H47" s="812">
        <v>0</v>
      </c>
      <c r="I47" s="812">
        <v>0</v>
      </c>
      <c r="J47" s="812">
        <v>0</v>
      </c>
      <c r="K47" s="812">
        <v>0</v>
      </c>
      <c r="L47" s="812">
        <v>0</v>
      </c>
      <c r="M47" s="812">
        <v>0</v>
      </c>
      <c r="N47" s="812">
        <v>0</v>
      </c>
      <c r="O47" s="812">
        <v>0</v>
      </c>
      <c r="P47" s="812">
        <v>0</v>
      </c>
      <c r="Q47" s="812">
        <v>0</v>
      </c>
      <c r="R47" s="812">
        <v>0</v>
      </c>
      <c r="S47" s="812">
        <v>0</v>
      </c>
      <c r="T47" s="812">
        <v>0</v>
      </c>
      <c r="U47" s="812">
        <v>0</v>
      </c>
      <c r="V47" s="812">
        <v>0</v>
      </c>
      <c r="W47" s="812">
        <v>0</v>
      </c>
      <c r="X47" s="812">
        <v>0</v>
      </c>
      <c r="Y47" s="812">
        <v>0</v>
      </c>
      <c r="Z47" s="812">
        <v>0</v>
      </c>
      <c r="AA47" s="812">
        <v>0</v>
      </c>
      <c r="AB47" s="812">
        <v>0</v>
      </c>
      <c r="AC47" s="812">
        <v>0</v>
      </c>
      <c r="AD47" s="812">
        <v>0</v>
      </c>
      <c r="AE47" s="812">
        <v>0</v>
      </c>
      <c r="AF47" s="812">
        <v>0</v>
      </c>
      <c r="AG47" s="812">
        <v>0</v>
      </c>
      <c r="AH47" s="812">
        <v>0</v>
      </c>
      <c r="AI47" s="812">
        <v>0</v>
      </c>
      <c r="AJ47" s="784"/>
    </row>
    <row r="48" spans="1:36">
      <c r="B48" s="431">
        <v>4</v>
      </c>
      <c r="C48" s="742" t="s">
        <v>1881</v>
      </c>
      <c r="D48" s="812">
        <v>0</v>
      </c>
      <c r="E48" s="812">
        <v>0</v>
      </c>
      <c r="F48" s="812">
        <v>0</v>
      </c>
      <c r="G48" s="812">
        <v>0</v>
      </c>
      <c r="H48" s="812">
        <v>0</v>
      </c>
      <c r="I48" s="812">
        <v>0</v>
      </c>
      <c r="J48" s="812">
        <v>0</v>
      </c>
      <c r="K48" s="812">
        <v>0</v>
      </c>
      <c r="L48" s="812">
        <v>0</v>
      </c>
      <c r="M48" s="812">
        <v>0</v>
      </c>
      <c r="N48" s="812">
        <v>0</v>
      </c>
      <c r="O48" s="812">
        <v>0</v>
      </c>
      <c r="P48" s="812">
        <v>0</v>
      </c>
      <c r="Q48" s="812">
        <v>0</v>
      </c>
      <c r="R48" s="812">
        <v>0</v>
      </c>
      <c r="S48" s="812">
        <v>0</v>
      </c>
      <c r="T48" s="812">
        <v>0</v>
      </c>
      <c r="U48" s="812">
        <v>0</v>
      </c>
      <c r="V48" s="812">
        <v>0</v>
      </c>
      <c r="W48" s="812">
        <v>0</v>
      </c>
      <c r="X48" s="812">
        <v>0</v>
      </c>
      <c r="Y48" s="812">
        <v>0</v>
      </c>
      <c r="Z48" s="812">
        <v>0</v>
      </c>
      <c r="AA48" s="812">
        <v>0</v>
      </c>
      <c r="AB48" s="812">
        <v>0</v>
      </c>
      <c r="AC48" s="812">
        <v>0</v>
      </c>
      <c r="AD48" s="812">
        <v>0</v>
      </c>
      <c r="AE48" s="812">
        <v>0</v>
      </c>
      <c r="AF48" s="812">
        <v>0</v>
      </c>
      <c r="AG48" s="812">
        <v>0</v>
      </c>
      <c r="AH48" s="812">
        <v>0</v>
      </c>
      <c r="AI48" s="812">
        <v>0</v>
      </c>
      <c r="AJ48" s="784"/>
    </row>
    <row r="49" spans="2:36">
      <c r="B49" s="431">
        <v>5</v>
      </c>
      <c r="C49" s="742" t="s">
        <v>1837</v>
      </c>
      <c r="D49" s="812">
        <v>0</v>
      </c>
      <c r="E49" s="812">
        <v>0</v>
      </c>
      <c r="F49" s="812">
        <v>0</v>
      </c>
      <c r="G49" s="812">
        <v>0</v>
      </c>
      <c r="H49" s="812">
        <v>0</v>
      </c>
      <c r="I49" s="812">
        <v>0</v>
      </c>
      <c r="J49" s="812">
        <v>0</v>
      </c>
      <c r="K49" s="812">
        <v>0</v>
      </c>
      <c r="L49" s="812">
        <v>0</v>
      </c>
      <c r="M49" s="812">
        <v>0</v>
      </c>
      <c r="N49" s="812">
        <v>0</v>
      </c>
      <c r="O49" s="812">
        <v>0</v>
      </c>
      <c r="P49" s="812">
        <v>0</v>
      </c>
      <c r="Q49" s="812">
        <v>0</v>
      </c>
      <c r="R49" s="812">
        <v>0</v>
      </c>
      <c r="S49" s="812">
        <v>0</v>
      </c>
      <c r="T49" s="812">
        <v>0</v>
      </c>
      <c r="U49" s="812">
        <v>0</v>
      </c>
      <c r="V49" s="812">
        <v>0</v>
      </c>
      <c r="W49" s="812">
        <v>0</v>
      </c>
      <c r="X49" s="812">
        <v>0</v>
      </c>
      <c r="Y49" s="812">
        <v>0</v>
      </c>
      <c r="Z49" s="812">
        <v>0</v>
      </c>
      <c r="AA49" s="812">
        <v>0</v>
      </c>
      <c r="AB49" s="812">
        <v>0</v>
      </c>
      <c r="AC49" s="812">
        <v>0</v>
      </c>
      <c r="AD49" s="812">
        <v>0</v>
      </c>
      <c r="AE49" s="812">
        <v>0</v>
      </c>
      <c r="AF49" s="812">
        <v>0</v>
      </c>
      <c r="AG49" s="812">
        <v>0</v>
      </c>
      <c r="AH49" s="812">
        <v>0</v>
      </c>
      <c r="AI49" s="812">
        <v>0</v>
      </c>
      <c r="AJ49" s="784"/>
    </row>
    <row r="50" spans="2:36">
      <c r="B50" s="431">
        <v>5</v>
      </c>
      <c r="C50" s="713" t="s">
        <v>1890</v>
      </c>
      <c r="D50" s="812">
        <v>0</v>
      </c>
      <c r="E50" s="812">
        <v>0</v>
      </c>
      <c r="F50" s="812">
        <v>0</v>
      </c>
      <c r="G50" s="812">
        <v>0</v>
      </c>
      <c r="H50" s="812">
        <v>0</v>
      </c>
      <c r="I50" s="812">
        <v>0</v>
      </c>
      <c r="J50" s="812">
        <v>0</v>
      </c>
      <c r="K50" s="812">
        <v>0</v>
      </c>
      <c r="L50" s="812">
        <v>0</v>
      </c>
      <c r="M50" s="812">
        <v>0</v>
      </c>
      <c r="N50" s="812">
        <v>0</v>
      </c>
      <c r="O50" s="812">
        <v>0</v>
      </c>
      <c r="P50" s="812">
        <v>0</v>
      </c>
      <c r="Q50" s="812">
        <v>0</v>
      </c>
      <c r="R50" s="812">
        <v>0</v>
      </c>
      <c r="S50" s="812">
        <v>0</v>
      </c>
      <c r="T50" s="812">
        <v>0</v>
      </c>
      <c r="U50" s="812">
        <v>0</v>
      </c>
      <c r="V50" s="812">
        <v>0</v>
      </c>
      <c r="W50" s="812">
        <v>0</v>
      </c>
      <c r="X50" s="812">
        <v>0</v>
      </c>
      <c r="Y50" s="812">
        <v>0</v>
      </c>
      <c r="Z50" s="812">
        <v>0</v>
      </c>
      <c r="AA50" s="812">
        <v>0</v>
      </c>
      <c r="AB50" s="812">
        <v>0</v>
      </c>
      <c r="AC50" s="812">
        <v>0</v>
      </c>
      <c r="AD50" s="812">
        <v>0</v>
      </c>
      <c r="AE50" s="812">
        <v>0</v>
      </c>
      <c r="AF50" s="812">
        <v>0</v>
      </c>
      <c r="AG50" s="812">
        <v>0</v>
      </c>
      <c r="AH50" s="812">
        <v>0</v>
      </c>
      <c r="AI50" s="812">
        <v>0</v>
      </c>
      <c r="AJ50" s="784"/>
    </row>
    <row r="51" spans="2:36">
      <c r="B51" s="315"/>
    </row>
    <row r="52" spans="2:36">
      <c r="B52" s="315"/>
    </row>
    <row r="53" spans="2:36" ht="15.75">
      <c r="B53" s="371" t="s">
        <v>1891</v>
      </c>
    </row>
    <row r="54" spans="2:36">
      <c r="B54" s="315"/>
    </row>
    <row r="55" spans="2:36">
      <c r="B55" s="930" t="s">
        <v>1805</v>
      </c>
      <c r="C55" s="783" t="s">
        <v>1806</v>
      </c>
      <c r="D55" s="788"/>
      <c r="E55" s="787"/>
      <c r="F55" s="928" t="s">
        <v>1807</v>
      </c>
    </row>
    <row r="56" spans="2:36" ht="30">
      <c r="B56" s="931"/>
      <c r="C56" s="779" t="s">
        <v>1892</v>
      </c>
      <c r="D56" s="590" t="s">
        <v>1893</v>
      </c>
      <c r="E56" s="759" t="s">
        <v>1894</v>
      </c>
      <c r="F56" s="929"/>
    </row>
    <row r="57" spans="2:36">
      <c r="B57" s="379" t="s">
        <v>1895</v>
      </c>
      <c r="C57" s="812">
        <v>0</v>
      </c>
      <c r="D57" s="812">
        <v>0</v>
      </c>
      <c r="E57" s="812">
        <v>0</v>
      </c>
      <c r="F57" s="812">
        <v>0</v>
      </c>
    </row>
    <row r="58" spans="2:36">
      <c r="B58" s="379" t="s">
        <v>1896</v>
      </c>
      <c r="C58" s="812">
        <v>0</v>
      </c>
      <c r="D58" s="812">
        <v>0</v>
      </c>
      <c r="E58" s="812">
        <v>0</v>
      </c>
      <c r="F58" s="812">
        <v>0</v>
      </c>
    </row>
    <row r="59" spans="2:36">
      <c r="B59" s="315"/>
    </row>
    <row r="60" spans="2:36">
      <c r="B60" s="315"/>
    </row>
    <row r="61" spans="2:36">
      <c r="B61" s="315"/>
    </row>
    <row r="62" spans="2:36">
      <c r="B62" s="315"/>
    </row>
    <row r="63" spans="2:36">
      <c r="B63" s="315"/>
    </row>
    <row r="64" spans="2:36">
      <c r="B64" s="315"/>
    </row>
    <row r="65" spans="2:2">
      <c r="B65" s="315"/>
    </row>
    <row r="66" spans="2:2">
      <c r="B66" s="315"/>
    </row>
    <row r="67" spans="2:2">
      <c r="B67" s="315"/>
    </row>
    <row r="68" spans="2:2">
      <c r="B68" s="315"/>
    </row>
    <row r="69" spans="2:2">
      <c r="B69" s="315"/>
    </row>
    <row r="70" spans="2:2">
      <c r="B70" s="315"/>
    </row>
    <row r="71" spans="2:2">
      <c r="B71" s="315"/>
    </row>
    <row r="72" spans="2:2">
      <c r="B72" s="315"/>
    </row>
    <row r="73" spans="2:2">
      <c r="B73" s="315"/>
    </row>
    <row r="74" spans="2:2">
      <c r="B74" s="315"/>
    </row>
    <row r="75" spans="2:2">
      <c r="B75" s="315"/>
    </row>
    <row r="76" spans="2:2">
      <c r="B76" s="315"/>
    </row>
    <row r="77" spans="2:2">
      <c r="B77" s="315"/>
    </row>
    <row r="78" spans="2:2">
      <c r="B78" s="315"/>
    </row>
    <row r="79" spans="2:2">
      <c r="B79" s="315"/>
    </row>
    <row r="80" spans="2:2">
      <c r="B80" s="315"/>
    </row>
    <row r="81" spans="2:2">
      <c r="B81" s="315"/>
    </row>
    <row r="82" spans="2:2">
      <c r="B82" s="315"/>
    </row>
    <row r="83" spans="2:2">
      <c r="B83" s="315"/>
    </row>
    <row r="84" spans="2:2">
      <c r="B84" s="315"/>
    </row>
    <row r="85" spans="2:2">
      <c r="B85" s="315"/>
    </row>
    <row r="86" spans="2:2">
      <c r="B86" s="315"/>
    </row>
    <row r="87" spans="2:2">
      <c r="B87" s="315"/>
    </row>
    <row r="88" spans="2:2">
      <c r="B88" s="315"/>
    </row>
    <row r="89" spans="2:2">
      <c r="B89" s="315"/>
    </row>
    <row r="90" spans="2:2">
      <c r="B90" s="315"/>
    </row>
    <row r="91" spans="2:2">
      <c r="B91" s="315"/>
    </row>
    <row r="92" spans="2:2">
      <c r="B92" s="315"/>
    </row>
    <row r="93" spans="2:2">
      <c r="B93" s="315"/>
    </row>
    <row r="94" spans="2:2">
      <c r="B94" s="315"/>
    </row>
    <row r="95" spans="2:2">
      <c r="B95" s="315"/>
    </row>
    <row r="96" spans="2:2">
      <c r="B96" s="315"/>
    </row>
    <row r="97" spans="2:2">
      <c r="B97" s="315"/>
    </row>
    <row r="98" spans="2:2">
      <c r="B98" s="315"/>
    </row>
    <row r="99" spans="2:2">
      <c r="B99" s="315"/>
    </row>
    <row r="100" spans="2:2">
      <c r="B100" s="315"/>
    </row>
    <row r="101" spans="2:2">
      <c r="B101" s="315"/>
    </row>
    <row r="102" spans="2:2">
      <c r="B102" s="315"/>
    </row>
    <row r="103" spans="2:2">
      <c r="B103" s="315"/>
    </row>
    <row r="104" spans="2:2">
      <c r="B104" s="315"/>
    </row>
    <row r="105" spans="2:2">
      <c r="B105" s="315"/>
    </row>
    <row r="106" spans="2:2">
      <c r="B106" s="315"/>
    </row>
    <row r="107" spans="2:2">
      <c r="B107" s="315"/>
    </row>
    <row r="108" spans="2:2">
      <c r="B108" s="315"/>
    </row>
    <row r="109" spans="2:2">
      <c r="B109" s="315"/>
    </row>
    <row r="110" spans="2:2">
      <c r="B110" s="315"/>
    </row>
    <row r="111" spans="2:2">
      <c r="B111" s="315"/>
    </row>
    <row r="112" spans="2:2">
      <c r="B112" s="315"/>
    </row>
    <row r="113" spans="2:2">
      <c r="B113" s="315"/>
    </row>
    <row r="114" spans="2:2">
      <c r="B114" s="315"/>
    </row>
    <row r="115" spans="2:2">
      <c r="B115" s="315"/>
    </row>
    <row r="116" spans="2:2">
      <c r="B116" s="315"/>
    </row>
    <row r="117" spans="2:2">
      <c r="B117" s="315"/>
    </row>
    <row r="118" spans="2:2">
      <c r="B118" s="315"/>
    </row>
    <row r="119" spans="2:2">
      <c r="B119" s="315"/>
    </row>
    <row r="120" spans="2:2">
      <c r="B120" s="315"/>
    </row>
    <row r="121" spans="2:2">
      <c r="B121" s="315"/>
    </row>
    <row r="122" spans="2:2">
      <c r="B122" s="315"/>
    </row>
    <row r="123" spans="2:2">
      <c r="B123" s="315"/>
    </row>
    <row r="124" spans="2:2">
      <c r="B124" s="315"/>
    </row>
    <row r="125" spans="2:2">
      <c r="B125" s="315"/>
    </row>
    <row r="126" spans="2:2">
      <c r="B126" s="315"/>
    </row>
    <row r="127" spans="2:2">
      <c r="B127" s="315"/>
    </row>
    <row r="128" spans="2:2">
      <c r="B128" s="315"/>
    </row>
    <row r="129" spans="2:2">
      <c r="B129" s="315"/>
    </row>
    <row r="130" spans="2:2">
      <c r="B130" s="315"/>
    </row>
    <row r="131" spans="2:2">
      <c r="B131" s="315"/>
    </row>
    <row r="132" spans="2:2">
      <c r="B132" s="315"/>
    </row>
    <row r="133" spans="2:2">
      <c r="B133" s="315"/>
    </row>
    <row r="134" spans="2:2">
      <c r="B134" s="315"/>
    </row>
    <row r="135" spans="2:2">
      <c r="B135" s="315"/>
    </row>
    <row r="136" spans="2:2">
      <c r="B136" s="315"/>
    </row>
    <row r="137" spans="2:2">
      <c r="B137" s="315"/>
    </row>
    <row r="138" spans="2:2">
      <c r="B138" s="315"/>
    </row>
    <row r="139" spans="2:2">
      <c r="B139" s="315"/>
    </row>
    <row r="140" spans="2:2">
      <c r="B140" s="315"/>
    </row>
    <row r="141" spans="2:2">
      <c r="B141" s="315"/>
    </row>
    <row r="142" spans="2:2">
      <c r="B142" s="315"/>
    </row>
    <row r="143" spans="2:2">
      <c r="B143" s="315"/>
    </row>
    <row r="144" spans="2:2">
      <c r="B144" s="315"/>
    </row>
    <row r="145" spans="2:2">
      <c r="B145" s="315"/>
    </row>
    <row r="146" spans="2:2">
      <c r="B146" s="315"/>
    </row>
    <row r="147" spans="2:2">
      <c r="B147" s="315"/>
    </row>
    <row r="148" spans="2:2">
      <c r="B148" s="315"/>
    </row>
    <row r="149" spans="2:2">
      <c r="B149" s="315"/>
    </row>
    <row r="150" spans="2:2">
      <c r="B150" s="315"/>
    </row>
    <row r="151" spans="2:2">
      <c r="B151" s="315"/>
    </row>
    <row r="152" spans="2:2">
      <c r="B152" s="315"/>
    </row>
    <row r="153" spans="2:2">
      <c r="B153" s="315"/>
    </row>
    <row r="154" spans="2:2">
      <c r="B154" s="315"/>
    </row>
    <row r="155" spans="2:2">
      <c r="B155" s="315"/>
    </row>
    <row r="156" spans="2:2">
      <c r="B156" s="315"/>
    </row>
    <row r="157" spans="2:2">
      <c r="B157" s="315"/>
    </row>
    <row r="158" spans="2:2">
      <c r="B158" s="315"/>
    </row>
    <row r="159" spans="2:2">
      <c r="B159" s="315"/>
    </row>
    <row r="160" spans="2:2">
      <c r="B160" s="315"/>
    </row>
    <row r="161" spans="2:2">
      <c r="B161" s="315"/>
    </row>
    <row r="162" spans="2:2">
      <c r="B162" s="315"/>
    </row>
    <row r="163" spans="2:2">
      <c r="B163" s="315"/>
    </row>
    <row r="164" spans="2:2">
      <c r="B164" s="315"/>
    </row>
    <row r="165" spans="2:2">
      <c r="B165" s="315"/>
    </row>
    <row r="166" spans="2:2">
      <c r="B166" s="315"/>
    </row>
    <row r="167" spans="2:2">
      <c r="B167" s="315"/>
    </row>
    <row r="168" spans="2:2">
      <c r="B168" s="315"/>
    </row>
    <row r="169" spans="2:2">
      <c r="B169" s="315"/>
    </row>
    <row r="170" spans="2:2">
      <c r="B170" s="315"/>
    </row>
    <row r="171" spans="2:2">
      <c r="B171" s="315"/>
    </row>
    <row r="172" spans="2:2">
      <c r="B172" s="315"/>
    </row>
    <row r="173" spans="2:2">
      <c r="B173" s="315"/>
    </row>
    <row r="174" spans="2:2">
      <c r="B174" s="315"/>
    </row>
    <row r="175" spans="2:2">
      <c r="B175" s="315"/>
    </row>
    <row r="176" spans="2:2">
      <c r="B176" s="315"/>
    </row>
    <row r="177" spans="2:2">
      <c r="B177" s="315"/>
    </row>
    <row r="178" spans="2:2">
      <c r="B178" s="315"/>
    </row>
    <row r="179" spans="2:2">
      <c r="B179" s="315"/>
    </row>
    <row r="180" spans="2:2">
      <c r="B180" s="315"/>
    </row>
    <row r="181" spans="2:2">
      <c r="B181" s="315"/>
    </row>
    <row r="182" spans="2:2">
      <c r="B182" s="315"/>
    </row>
    <row r="183" spans="2:2">
      <c r="B183" s="315"/>
    </row>
    <row r="184" spans="2:2">
      <c r="B184" s="315"/>
    </row>
    <row r="185" spans="2:2">
      <c r="B185" s="315"/>
    </row>
    <row r="186" spans="2:2">
      <c r="B186" s="315"/>
    </row>
    <row r="187" spans="2:2">
      <c r="B187" s="315"/>
    </row>
    <row r="188" spans="2:2">
      <c r="B188" s="315"/>
    </row>
    <row r="189" spans="2:2">
      <c r="B189" s="315"/>
    </row>
    <row r="190" spans="2:2">
      <c r="B190" s="315"/>
    </row>
    <row r="191" spans="2:2">
      <c r="B191" s="315"/>
    </row>
    <row r="192" spans="2:2">
      <c r="B192" s="315"/>
    </row>
    <row r="193" spans="2:2">
      <c r="B193" s="315"/>
    </row>
    <row r="194" spans="2:2">
      <c r="B194" s="315"/>
    </row>
    <row r="195" spans="2:2">
      <c r="B195" s="315"/>
    </row>
    <row r="196" spans="2:2">
      <c r="B196" s="315"/>
    </row>
    <row r="197" spans="2:2">
      <c r="B197" s="315"/>
    </row>
    <row r="198" spans="2:2">
      <c r="B198" s="315"/>
    </row>
    <row r="199" spans="2:2">
      <c r="B199" s="315"/>
    </row>
    <row r="200" spans="2:2">
      <c r="B200" s="315"/>
    </row>
    <row r="201" spans="2:2">
      <c r="B201" s="315"/>
    </row>
    <row r="202" spans="2:2">
      <c r="B202" s="315"/>
    </row>
    <row r="203" spans="2:2">
      <c r="B203" s="315"/>
    </row>
    <row r="204" spans="2:2">
      <c r="B204" s="315"/>
    </row>
    <row r="205" spans="2:2">
      <c r="B205" s="315"/>
    </row>
    <row r="206" spans="2:2">
      <c r="B206" s="315"/>
    </row>
    <row r="207" spans="2:2">
      <c r="B207" s="315"/>
    </row>
    <row r="208" spans="2:2">
      <c r="B208" s="315"/>
    </row>
    <row r="209" spans="2:2">
      <c r="B209" s="315"/>
    </row>
    <row r="210" spans="2:2">
      <c r="B210" s="315"/>
    </row>
    <row r="211" spans="2:2">
      <c r="B211" s="315"/>
    </row>
    <row r="212" spans="2:2">
      <c r="B212" s="315"/>
    </row>
    <row r="213" spans="2:2">
      <c r="B213" s="315"/>
    </row>
    <row r="214" spans="2:2">
      <c r="B214" s="315"/>
    </row>
    <row r="215" spans="2:2">
      <c r="B215" s="315"/>
    </row>
    <row r="216" spans="2:2">
      <c r="B216" s="315"/>
    </row>
    <row r="217" spans="2:2">
      <c r="B217" s="315"/>
    </row>
    <row r="218" spans="2:2">
      <c r="B218" s="315"/>
    </row>
    <row r="219" spans="2:2">
      <c r="B219" s="315"/>
    </row>
    <row r="220" spans="2:2">
      <c r="B220" s="315"/>
    </row>
    <row r="221" spans="2:2">
      <c r="B221" s="315"/>
    </row>
    <row r="222" spans="2:2">
      <c r="B222" s="315"/>
    </row>
    <row r="223" spans="2:2">
      <c r="B223" s="315"/>
    </row>
    <row r="224" spans="2:2">
      <c r="B224" s="315"/>
    </row>
    <row r="225" spans="2:2">
      <c r="B225" s="315"/>
    </row>
    <row r="226" spans="2:2">
      <c r="B226" s="315"/>
    </row>
    <row r="227" spans="2:2">
      <c r="B227" s="315"/>
    </row>
    <row r="228" spans="2:2">
      <c r="B228" s="315"/>
    </row>
    <row r="229" spans="2:2">
      <c r="B229" s="315"/>
    </row>
    <row r="230" spans="2:2">
      <c r="B230" s="315"/>
    </row>
    <row r="231" spans="2:2">
      <c r="B231" s="315"/>
    </row>
    <row r="232" spans="2:2">
      <c r="B232" s="315"/>
    </row>
    <row r="233" spans="2:2">
      <c r="B233" s="315"/>
    </row>
    <row r="234" spans="2:2">
      <c r="B234" s="315"/>
    </row>
    <row r="235" spans="2:2">
      <c r="B235" s="315"/>
    </row>
    <row r="236" spans="2:2">
      <c r="B236" s="315"/>
    </row>
    <row r="237" spans="2:2">
      <c r="B237" s="315"/>
    </row>
    <row r="238" spans="2:2">
      <c r="B238" s="315"/>
    </row>
    <row r="239" spans="2:2">
      <c r="B239" s="315"/>
    </row>
    <row r="240" spans="2:2">
      <c r="B240" s="315"/>
    </row>
    <row r="241" spans="2:2">
      <c r="B241" s="315"/>
    </row>
    <row r="242" spans="2:2">
      <c r="B242" s="315"/>
    </row>
    <row r="243" spans="2:2">
      <c r="B243" s="315"/>
    </row>
    <row r="244" spans="2:2">
      <c r="B244" s="315"/>
    </row>
    <row r="245" spans="2:2">
      <c r="B245" s="315"/>
    </row>
    <row r="246" spans="2:2">
      <c r="B246" s="315"/>
    </row>
    <row r="247" spans="2:2">
      <c r="B247" s="315"/>
    </row>
    <row r="248" spans="2:2">
      <c r="B248" s="315"/>
    </row>
    <row r="249" spans="2:2">
      <c r="B249" s="315"/>
    </row>
    <row r="250" spans="2:2">
      <c r="B250" s="315"/>
    </row>
    <row r="251" spans="2:2">
      <c r="B251" s="315"/>
    </row>
    <row r="252" spans="2:2">
      <c r="B252" s="315"/>
    </row>
    <row r="253" spans="2:2">
      <c r="B253" s="315"/>
    </row>
    <row r="254" spans="2:2">
      <c r="B254" s="315"/>
    </row>
    <row r="255" spans="2:2">
      <c r="B255" s="315"/>
    </row>
    <row r="256" spans="2:2">
      <c r="B256" s="315"/>
    </row>
    <row r="257" spans="2:2">
      <c r="B257" s="315"/>
    </row>
    <row r="258" spans="2:2">
      <c r="B258" s="315"/>
    </row>
    <row r="259" spans="2:2">
      <c r="B259" s="315"/>
    </row>
    <row r="260" spans="2:2">
      <c r="B260" s="315"/>
    </row>
    <row r="261" spans="2:2">
      <c r="B261" s="315"/>
    </row>
    <row r="262" spans="2:2">
      <c r="B262" s="315"/>
    </row>
    <row r="263" spans="2:2">
      <c r="B263" s="315"/>
    </row>
    <row r="264" spans="2:2">
      <c r="B264" s="315"/>
    </row>
    <row r="265" spans="2:2">
      <c r="B265" s="315"/>
    </row>
    <row r="266" spans="2:2">
      <c r="B266" s="315"/>
    </row>
    <row r="267" spans="2:2">
      <c r="B267" s="315"/>
    </row>
    <row r="268" spans="2:2">
      <c r="B268" s="315"/>
    </row>
    <row r="269" spans="2:2">
      <c r="B269" s="315"/>
    </row>
    <row r="270" spans="2:2">
      <c r="B270" s="315"/>
    </row>
    <row r="271" spans="2:2">
      <c r="B271" s="315"/>
    </row>
    <row r="272" spans="2:2">
      <c r="B272" s="315"/>
    </row>
    <row r="273" spans="2:2">
      <c r="B273" s="315"/>
    </row>
    <row r="274" spans="2:2">
      <c r="B274" s="315"/>
    </row>
    <row r="275" spans="2:2">
      <c r="B275" s="315"/>
    </row>
    <row r="276" spans="2:2">
      <c r="B276" s="315"/>
    </row>
    <row r="277" spans="2:2">
      <c r="B277" s="315"/>
    </row>
    <row r="278" spans="2:2">
      <c r="B278" s="315"/>
    </row>
    <row r="279" spans="2:2">
      <c r="B279" s="315"/>
    </row>
    <row r="280" spans="2:2">
      <c r="B280" s="315"/>
    </row>
    <row r="281" spans="2:2">
      <c r="B281" s="315"/>
    </row>
    <row r="282" spans="2:2">
      <c r="B282" s="315"/>
    </row>
    <row r="283" spans="2:2">
      <c r="B283" s="315"/>
    </row>
    <row r="284" spans="2:2">
      <c r="B284" s="315"/>
    </row>
    <row r="285" spans="2:2">
      <c r="B285" s="315"/>
    </row>
    <row r="286" spans="2:2">
      <c r="B286" s="315"/>
    </row>
    <row r="287" spans="2:2">
      <c r="B287" s="315"/>
    </row>
    <row r="288" spans="2:2">
      <c r="B288" s="315"/>
    </row>
    <row r="289" spans="2:2">
      <c r="B289" s="315"/>
    </row>
    <row r="290" spans="2:2">
      <c r="B290" s="315"/>
    </row>
    <row r="291" spans="2:2">
      <c r="B291" s="315"/>
    </row>
    <row r="292" spans="2:2">
      <c r="B292" s="315"/>
    </row>
  </sheetData>
  <mergeCells count="38">
    <mergeCell ref="B55:B56"/>
    <mergeCell ref="F55:F56"/>
    <mergeCell ref="E43:H43"/>
    <mergeCell ref="J43:M43"/>
    <mergeCell ref="O43:R43"/>
    <mergeCell ref="B40:C44"/>
    <mergeCell ref="D40:S40"/>
    <mergeCell ref="D42:H42"/>
    <mergeCell ref="I42:M42"/>
    <mergeCell ref="N42:R42"/>
    <mergeCell ref="S42:S44"/>
    <mergeCell ref="T42:X42"/>
    <mergeCell ref="U43:X43"/>
    <mergeCell ref="Z43:AC43"/>
    <mergeCell ref="AE43:AH43"/>
    <mergeCell ref="Y41:AC41"/>
    <mergeCell ref="AD41:AI41"/>
    <mergeCell ref="Y42:AC42"/>
    <mergeCell ref="AD42:AH42"/>
    <mergeCell ref="AI42:AI44"/>
    <mergeCell ref="T40:AI40"/>
    <mergeCell ref="D41:H41"/>
    <mergeCell ref="I41:M41"/>
    <mergeCell ref="N41:R41"/>
    <mergeCell ref="T41:X41"/>
    <mergeCell ref="B5:H5"/>
    <mergeCell ref="B10:C14"/>
    <mergeCell ref="D10:S10"/>
    <mergeCell ref="D11:D14"/>
    <mergeCell ref="E11:I11"/>
    <mergeCell ref="J11:N11"/>
    <mergeCell ref="O11:S11"/>
    <mergeCell ref="E12:I12"/>
    <mergeCell ref="J12:N12"/>
    <mergeCell ref="O12:S12"/>
    <mergeCell ref="F13:I13"/>
    <mergeCell ref="K13:N13"/>
    <mergeCell ref="P13:S13"/>
  </mergeCells>
  <hyperlinks>
    <hyperlink ref="D2" location="'Index '!A1" display="Return to index" xr:uid="{B3922344-847C-44E7-92E5-0BAC9DD58548}"/>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8101-6C97-45A1-B413-E6B22F0E9EF6}">
  <sheetPr>
    <pageSetUpPr fitToPage="1"/>
  </sheetPr>
  <dimension ref="B2:N44"/>
  <sheetViews>
    <sheetView zoomScale="90" zoomScaleNormal="90" workbookViewId="0">
      <selection activeCell="I26" sqref="I26"/>
    </sheetView>
  </sheetViews>
  <sheetFormatPr defaultColWidth="8.85546875" defaultRowHeight="15"/>
  <cols>
    <col min="1" max="1" width="8.85546875" style="35"/>
    <col min="2" max="2" width="31" style="35" customWidth="1"/>
    <col min="3" max="3" width="40.85546875" style="35" customWidth="1"/>
    <col min="4" max="4" width="67.42578125" style="35" customWidth="1"/>
    <col min="5" max="5" width="21.5703125" style="35" customWidth="1"/>
    <col min="6" max="6" width="28.5703125" style="35" customWidth="1"/>
    <col min="7" max="7" width="26.42578125" style="35" customWidth="1"/>
    <col min="8" max="8" width="107.140625" style="35" customWidth="1"/>
    <col min="9" max="10" width="10.7109375" style="35" customWidth="1"/>
    <col min="11" max="11" width="15.7109375" style="35" customWidth="1"/>
    <col min="12" max="16384" width="8.85546875" style="35"/>
  </cols>
  <sheetData>
    <row r="2" spans="2:14" ht="21">
      <c r="B2" s="116" t="s">
        <v>1897</v>
      </c>
      <c r="E2" s="289" t="s">
        <v>272</v>
      </c>
    </row>
    <row r="3" spans="2:14" ht="21">
      <c r="B3" s="116"/>
    </row>
    <row r="5" spans="2:14">
      <c r="B5" s="1116" t="s">
        <v>423</v>
      </c>
      <c r="C5" s="1116" t="s">
        <v>1898</v>
      </c>
      <c r="D5" s="1116" t="s">
        <v>1899</v>
      </c>
      <c r="E5" s="1116" t="s">
        <v>1090</v>
      </c>
      <c r="F5" s="928" t="s">
        <v>1900</v>
      </c>
      <c r="G5" s="928" t="s">
        <v>1901</v>
      </c>
      <c r="H5" s="928" t="s">
        <v>1902</v>
      </c>
    </row>
    <row r="6" spans="2:14">
      <c r="B6" s="1117"/>
      <c r="C6" s="1117"/>
      <c r="D6" s="1117"/>
      <c r="E6" s="1117"/>
      <c r="F6" s="929"/>
      <c r="G6" s="929"/>
      <c r="H6" s="929"/>
    </row>
    <row r="7" spans="2:14" ht="18" customHeight="1">
      <c r="B7" s="667">
        <v>1</v>
      </c>
      <c r="C7" s="1223" t="s">
        <v>1903</v>
      </c>
      <c r="D7" s="375" t="s">
        <v>1871</v>
      </c>
      <c r="E7" s="731">
        <v>1633.8643589999999</v>
      </c>
      <c r="F7" s="731">
        <v>0</v>
      </c>
      <c r="G7" s="731">
        <v>0</v>
      </c>
      <c r="H7" s="1226" t="s">
        <v>2009</v>
      </c>
    </row>
    <row r="8" spans="2:14" ht="18" customHeight="1">
      <c r="B8" s="667">
        <v>2</v>
      </c>
      <c r="C8" s="1224"/>
      <c r="D8" s="375" t="s">
        <v>1053</v>
      </c>
      <c r="E8" s="731">
        <v>77.102113810000006</v>
      </c>
      <c r="F8" s="731">
        <v>0</v>
      </c>
      <c r="G8" s="731">
        <v>0</v>
      </c>
      <c r="H8" s="1227"/>
    </row>
    <row r="9" spans="2:14" ht="15" customHeight="1">
      <c r="B9" s="667">
        <v>3</v>
      </c>
      <c r="C9" s="1224"/>
      <c r="D9" s="673" t="s">
        <v>1726</v>
      </c>
      <c r="E9" s="731">
        <v>0</v>
      </c>
      <c r="F9" s="731">
        <v>0</v>
      </c>
      <c r="G9" s="731">
        <v>0</v>
      </c>
      <c r="H9" s="1227"/>
    </row>
    <row r="10" spans="2:14" ht="18" customHeight="1">
      <c r="B10" s="667">
        <v>4</v>
      </c>
      <c r="C10" s="1225"/>
      <c r="D10" s="375" t="s">
        <v>1904</v>
      </c>
      <c r="E10" s="731">
        <v>0</v>
      </c>
      <c r="F10" s="731">
        <v>0</v>
      </c>
      <c r="G10" s="731">
        <v>0</v>
      </c>
      <c r="H10" s="1228"/>
    </row>
    <row r="11" spans="2:14" ht="16.5" customHeight="1">
      <c r="B11" s="667">
        <v>5</v>
      </c>
      <c r="C11" s="1223" t="s">
        <v>1905</v>
      </c>
      <c r="D11" s="375" t="s">
        <v>1871</v>
      </c>
      <c r="E11" s="731">
        <v>2985.87</v>
      </c>
      <c r="F11" s="731">
        <v>0</v>
      </c>
      <c r="G11" s="731">
        <v>0</v>
      </c>
      <c r="H11" s="1226" t="s">
        <v>2010</v>
      </c>
    </row>
    <row r="12" spans="2:14" ht="16.5" customHeight="1">
      <c r="B12" s="667">
        <v>6</v>
      </c>
      <c r="C12" s="1224"/>
      <c r="D12" s="375" t="s">
        <v>1053</v>
      </c>
      <c r="E12" s="731">
        <v>207.02</v>
      </c>
      <c r="F12" s="731">
        <v>0</v>
      </c>
      <c r="G12" s="731">
        <v>0</v>
      </c>
      <c r="H12" s="1227"/>
      <c r="N12" s="268"/>
    </row>
    <row r="13" spans="2:14" ht="16.5" customHeight="1">
      <c r="B13" s="667">
        <v>7</v>
      </c>
      <c r="C13" s="1224"/>
      <c r="D13" s="671" t="s">
        <v>1726</v>
      </c>
      <c r="E13" s="731">
        <v>0</v>
      </c>
      <c r="F13" s="731">
        <v>0</v>
      </c>
      <c r="G13" s="731">
        <v>0</v>
      </c>
      <c r="H13" s="1227"/>
    </row>
    <row r="14" spans="2:14" ht="16.5" customHeight="1">
      <c r="B14" s="667">
        <v>8</v>
      </c>
      <c r="C14" s="1224"/>
      <c r="D14" s="375" t="s">
        <v>1057</v>
      </c>
      <c r="E14" s="731">
        <v>13085.5</v>
      </c>
      <c r="F14" s="731">
        <v>0</v>
      </c>
      <c r="G14" s="731">
        <v>0</v>
      </c>
      <c r="H14" s="1227"/>
    </row>
    <row r="15" spans="2:14" ht="16.5" customHeight="1">
      <c r="B15" s="667">
        <v>9</v>
      </c>
      <c r="C15" s="1224"/>
      <c r="D15" s="671" t="s">
        <v>1727</v>
      </c>
      <c r="E15" s="731">
        <v>10374.48</v>
      </c>
      <c r="F15" s="731">
        <v>0</v>
      </c>
      <c r="G15" s="731">
        <v>0</v>
      </c>
      <c r="H15" s="1227"/>
    </row>
    <row r="16" spans="2:14" ht="16.5" customHeight="1">
      <c r="B16" s="667">
        <v>10</v>
      </c>
      <c r="C16" s="1224"/>
      <c r="D16" s="671" t="s">
        <v>1906</v>
      </c>
      <c r="E16" s="731">
        <v>0</v>
      </c>
      <c r="F16" s="731">
        <v>0</v>
      </c>
      <c r="G16" s="731">
        <v>0</v>
      </c>
      <c r="H16" s="1227"/>
    </row>
    <row r="17" spans="2:8" ht="16.5" customHeight="1">
      <c r="B17" s="667">
        <v>11</v>
      </c>
      <c r="C17" s="1225"/>
      <c r="D17" s="375" t="s">
        <v>1904</v>
      </c>
      <c r="E17" s="731">
        <v>0</v>
      </c>
      <c r="F17" s="731">
        <v>0</v>
      </c>
      <c r="G17" s="731">
        <v>0</v>
      </c>
      <c r="H17" s="1228"/>
    </row>
    <row r="19" spans="2:8" ht="15" customHeight="1">
      <c r="B19" s="1190"/>
      <c r="C19" s="1190"/>
    </row>
    <row r="20" spans="2:8" ht="38.25" customHeight="1">
      <c r="B20" s="1188" t="s">
        <v>1707</v>
      </c>
      <c r="C20" s="1188"/>
    </row>
    <row r="44" spans="6:6">
      <c r="F44" s="97"/>
    </row>
  </sheetData>
  <mergeCells count="13">
    <mergeCell ref="B20:C20"/>
    <mergeCell ref="H5:H6"/>
    <mergeCell ref="C7:C10"/>
    <mergeCell ref="H7:H10"/>
    <mergeCell ref="C11:C17"/>
    <mergeCell ref="H11:H17"/>
    <mergeCell ref="B19:C19"/>
    <mergeCell ref="B5:B6"/>
    <mergeCell ref="C5:C6"/>
    <mergeCell ref="D5:D6"/>
    <mergeCell ref="E5:E6"/>
    <mergeCell ref="F5:F6"/>
    <mergeCell ref="G5:G6"/>
  </mergeCells>
  <hyperlinks>
    <hyperlink ref="E2" location="'Index '!A1" display="Return to index" xr:uid="{F2E4C71A-1EB0-44D8-B2C3-F42D149EFBB4}"/>
  </hyperlinks>
  <pageMargins left="0.7" right="0.7" top="0.75" bottom="0.75" header="0.3" footer="0.3"/>
  <pageSetup paperSize="9" scale="28"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D07A-6D63-4FCD-AF79-2C91582E0830}">
  <sheetPr codeName="Ark74"/>
  <dimension ref="B1:P126"/>
  <sheetViews>
    <sheetView zoomScale="90" zoomScaleNormal="90" workbookViewId="0">
      <selection activeCell="I18" sqref="I18"/>
    </sheetView>
  </sheetViews>
  <sheetFormatPr defaultColWidth="9.140625" defaultRowHeight="15"/>
  <cols>
    <col min="1" max="2" width="9.140625" style="35"/>
    <col min="3" max="3" width="59.42578125" style="35" customWidth="1"/>
    <col min="4" max="4" width="35.5703125" style="35" customWidth="1"/>
    <col min="5" max="6" width="10.7109375" style="35" customWidth="1"/>
    <col min="7" max="7" width="15.7109375" style="35" customWidth="1"/>
    <col min="8" max="8" width="31.5703125" style="35" customWidth="1"/>
    <col min="9" max="16384" width="9.140625" style="35"/>
  </cols>
  <sheetData>
    <row r="1" spans="2:16" ht="23.25" customHeight="1"/>
    <row r="2" spans="2:16" ht="21">
      <c r="B2" s="116" t="s">
        <v>1907</v>
      </c>
      <c r="G2" s="289" t="s">
        <v>272</v>
      </c>
    </row>
    <row r="3" spans="2:16" ht="21">
      <c r="C3" s="116"/>
    </row>
    <row r="4" spans="2:16" ht="21">
      <c r="C4" s="116"/>
      <c r="D4" s="116"/>
      <c r="E4" s="116"/>
      <c r="F4" s="116"/>
      <c r="G4" s="116"/>
    </row>
    <row r="5" spans="2:16" ht="21">
      <c r="B5" s="951" t="s">
        <v>423</v>
      </c>
      <c r="C5" s="952"/>
      <c r="D5" s="928" t="s">
        <v>1908</v>
      </c>
      <c r="E5" s="116"/>
      <c r="F5" s="116"/>
      <c r="G5" s="116"/>
      <c r="H5" s="363"/>
    </row>
    <row r="6" spans="2:16" ht="21">
      <c r="B6" s="1029"/>
      <c r="C6" s="1030"/>
      <c r="D6" s="929"/>
      <c r="E6" s="116"/>
      <c r="F6" s="116"/>
      <c r="G6" s="116"/>
      <c r="H6" s="363"/>
    </row>
    <row r="7" spans="2:16" ht="21">
      <c r="B7" s="1229" t="s">
        <v>1909</v>
      </c>
      <c r="C7" s="1230"/>
      <c r="D7" s="1231"/>
      <c r="E7" s="116"/>
      <c r="F7" s="116"/>
      <c r="G7" s="116"/>
      <c r="H7" s="363"/>
    </row>
    <row r="8" spans="2:16" ht="21">
      <c r="B8" s="760">
        <v>1</v>
      </c>
      <c r="C8" s="400" t="s">
        <v>1910</v>
      </c>
      <c r="D8" s="364">
        <v>21082.924135495898</v>
      </c>
      <c r="E8" s="116"/>
      <c r="F8" s="116"/>
      <c r="G8" s="116"/>
      <c r="H8" s="363"/>
    </row>
    <row r="9" spans="2:16" ht="21">
      <c r="B9" s="761" t="s">
        <v>1911</v>
      </c>
      <c r="C9" s="400" t="s">
        <v>1912</v>
      </c>
      <c r="D9" s="364">
        <v>21082.924135495898</v>
      </c>
      <c r="E9" s="116"/>
      <c r="F9" s="116"/>
      <c r="G9" s="116"/>
      <c r="H9" s="363"/>
    </row>
    <row r="10" spans="2:16" ht="21">
      <c r="B10" s="760">
        <v>2</v>
      </c>
      <c r="C10" s="400" t="s">
        <v>1913</v>
      </c>
      <c r="D10" s="364">
        <v>66883.074396123702</v>
      </c>
      <c r="E10" s="116"/>
      <c r="F10" s="116"/>
      <c r="G10" s="116"/>
      <c r="H10" s="363"/>
    </row>
    <row r="11" spans="2:16" ht="21">
      <c r="B11" s="760">
        <v>3</v>
      </c>
      <c r="C11" s="400" t="s">
        <v>1914</v>
      </c>
      <c r="D11" s="368">
        <v>31.522061935474945</v>
      </c>
      <c r="E11" s="116"/>
      <c r="F11" s="116"/>
      <c r="G11" s="116"/>
      <c r="H11" s="287"/>
      <c r="P11" s="268"/>
    </row>
    <row r="12" spans="2:16" ht="21">
      <c r="B12" s="761" t="s">
        <v>456</v>
      </c>
      <c r="C12" s="400" t="s">
        <v>1912</v>
      </c>
      <c r="D12" s="368">
        <v>31.522061935474945</v>
      </c>
      <c r="E12" s="116"/>
      <c r="F12" s="116"/>
      <c r="G12" s="116"/>
    </row>
    <row r="13" spans="2:16" ht="21">
      <c r="B13" s="760">
        <v>4</v>
      </c>
      <c r="C13" s="400" t="s">
        <v>1915</v>
      </c>
      <c r="D13" s="364">
        <v>139035.63165333311</v>
      </c>
      <c r="E13" s="116"/>
      <c r="F13" s="116"/>
      <c r="G13" s="116"/>
    </row>
    <row r="14" spans="2:16" ht="21">
      <c r="B14" s="760">
        <v>5</v>
      </c>
      <c r="C14" s="400" t="s">
        <v>1916</v>
      </c>
      <c r="D14" s="368">
        <v>15.163684218778803</v>
      </c>
      <c r="E14" s="116"/>
      <c r="F14" s="116"/>
      <c r="G14" s="116"/>
    </row>
    <row r="15" spans="2:16" ht="21">
      <c r="B15" s="761" t="s">
        <v>1917</v>
      </c>
      <c r="C15" s="400" t="s">
        <v>1918</v>
      </c>
      <c r="D15" s="368">
        <v>15.163684218778803</v>
      </c>
      <c r="E15" s="116"/>
      <c r="F15" s="116"/>
      <c r="G15" s="116"/>
    </row>
    <row r="16" spans="2:16" ht="31.5">
      <c r="B16" s="761" t="s">
        <v>1919</v>
      </c>
      <c r="C16" s="762" t="s">
        <v>1920</v>
      </c>
      <c r="D16" s="551"/>
      <c r="E16" s="116"/>
      <c r="F16" s="116"/>
      <c r="G16" s="116"/>
    </row>
    <row r="17" spans="2:7" ht="61.5">
      <c r="B17" s="761" t="s">
        <v>1921</v>
      </c>
      <c r="C17" s="762" t="s">
        <v>1922</v>
      </c>
      <c r="D17" s="551"/>
      <c r="E17" s="116"/>
      <c r="F17" s="116"/>
      <c r="G17" s="116"/>
    </row>
    <row r="18" spans="2:7" ht="91.5">
      <c r="B18" s="412" t="s">
        <v>1923</v>
      </c>
      <c r="C18" s="762" t="s">
        <v>1924</v>
      </c>
      <c r="D18" s="551"/>
      <c r="E18" s="116"/>
      <c r="F18" s="116"/>
      <c r="G18" s="116"/>
    </row>
    <row r="19" spans="2:7" ht="21">
      <c r="B19" s="1229" t="s">
        <v>1925</v>
      </c>
      <c r="C19" s="1230"/>
      <c r="D19" s="1231"/>
      <c r="E19" s="116"/>
      <c r="F19" s="116"/>
      <c r="G19" s="116"/>
    </row>
    <row r="20" spans="2:7" ht="21">
      <c r="B20" s="761" t="s">
        <v>868</v>
      </c>
      <c r="C20" s="762" t="s">
        <v>1926</v>
      </c>
      <c r="D20" s="366">
        <v>23.9</v>
      </c>
      <c r="E20" s="116"/>
      <c r="F20" s="116"/>
      <c r="G20" s="116"/>
    </row>
    <row r="21" spans="2:7" ht="21">
      <c r="B21" s="761" t="s">
        <v>870</v>
      </c>
      <c r="C21" s="400" t="s">
        <v>1927</v>
      </c>
      <c r="D21" s="368">
        <v>20.399999999999999</v>
      </c>
      <c r="E21" s="116"/>
      <c r="F21" s="116"/>
      <c r="G21" s="116"/>
    </row>
    <row r="22" spans="2:7" ht="21">
      <c r="B22" s="761" t="s">
        <v>872</v>
      </c>
      <c r="C22" s="400" t="s">
        <v>1928</v>
      </c>
      <c r="D22" s="368">
        <v>11.497092213404816</v>
      </c>
      <c r="E22" s="116"/>
      <c r="F22" s="116"/>
      <c r="G22" s="116"/>
    </row>
    <row r="23" spans="2:7" ht="21">
      <c r="B23" s="761" t="s">
        <v>874</v>
      </c>
      <c r="C23" s="400" t="s">
        <v>1929</v>
      </c>
      <c r="D23" s="368">
        <v>9.8134176214836089</v>
      </c>
      <c r="E23" s="116"/>
      <c r="F23" s="116"/>
      <c r="G23" s="116"/>
    </row>
    <row r="24" spans="2:7" ht="21">
      <c r="C24" s="116"/>
      <c r="D24" s="116"/>
      <c r="E24" s="116"/>
      <c r="F24" s="116"/>
      <c r="G24" s="116"/>
    </row>
    <row r="25" spans="2:7" ht="21">
      <c r="C25" s="116"/>
      <c r="D25" s="116"/>
      <c r="E25" s="116"/>
      <c r="F25" s="116"/>
      <c r="G25" s="116"/>
    </row>
    <row r="26" spans="2:7" ht="21">
      <c r="C26" s="116"/>
      <c r="D26" s="116"/>
      <c r="E26" s="116"/>
      <c r="F26" s="116"/>
      <c r="G26" s="116"/>
    </row>
    <row r="27" spans="2:7" ht="21">
      <c r="C27" s="116"/>
      <c r="D27" s="116"/>
      <c r="E27" s="116"/>
      <c r="F27" s="116"/>
      <c r="G27" s="116"/>
    </row>
    <row r="28" spans="2:7" ht="36.6" customHeight="1">
      <c r="C28" s="116"/>
      <c r="D28" s="116"/>
      <c r="E28" s="116"/>
      <c r="F28" s="116"/>
      <c r="G28" s="116"/>
    </row>
    <row r="29" spans="2:7" ht="72.95" customHeight="1">
      <c r="C29" s="116"/>
      <c r="D29" s="116"/>
      <c r="E29" s="116"/>
      <c r="F29" s="116"/>
      <c r="G29" s="116"/>
    </row>
    <row r="30" spans="2:7" ht="21">
      <c r="C30" s="116"/>
      <c r="D30" s="116"/>
      <c r="E30" s="116"/>
      <c r="F30" s="116"/>
      <c r="G30" s="116"/>
    </row>
    <row r="31" spans="2:7" ht="21">
      <c r="C31" s="116"/>
      <c r="D31" s="116"/>
      <c r="E31" s="116"/>
      <c r="F31" s="116"/>
      <c r="G31" s="116"/>
    </row>
    <row r="32" spans="2:7" ht="21">
      <c r="C32" s="116"/>
      <c r="D32" s="116"/>
      <c r="E32" s="116"/>
      <c r="F32" s="116"/>
      <c r="G32" s="116"/>
    </row>
    <row r="33" spans="3:8" ht="21">
      <c r="C33" s="116"/>
      <c r="D33" s="116"/>
      <c r="E33" s="116"/>
      <c r="F33" s="116"/>
      <c r="G33" s="116"/>
    </row>
    <row r="34" spans="3:8" ht="21">
      <c r="C34" s="116"/>
      <c r="D34" s="116"/>
      <c r="E34" s="116"/>
      <c r="F34" s="116"/>
      <c r="G34" s="116"/>
    </row>
    <row r="35" spans="3:8" ht="21">
      <c r="C35" s="116"/>
      <c r="D35" s="116"/>
      <c r="E35" s="116"/>
      <c r="F35" s="116"/>
      <c r="G35" s="116"/>
    </row>
    <row r="36" spans="3:8" ht="21">
      <c r="C36" s="116"/>
      <c r="D36" s="116"/>
      <c r="E36" s="116"/>
      <c r="F36" s="116"/>
      <c r="G36" s="116"/>
    </row>
    <row r="37" spans="3:8" ht="21">
      <c r="C37" s="116"/>
      <c r="D37" s="116"/>
      <c r="E37" s="116"/>
      <c r="F37" s="116"/>
      <c r="G37" s="116"/>
    </row>
    <row r="38" spans="3:8" ht="21">
      <c r="C38" s="116"/>
      <c r="D38" s="116"/>
      <c r="E38" s="116"/>
      <c r="F38" s="116"/>
      <c r="G38" s="116"/>
    </row>
    <row r="39" spans="3:8" ht="21">
      <c r="C39" s="116"/>
      <c r="D39" s="116"/>
      <c r="E39" s="116"/>
      <c r="F39" s="116"/>
      <c r="G39" s="116"/>
    </row>
    <row r="40" spans="3:8" ht="21">
      <c r="C40" s="116"/>
      <c r="D40" s="116"/>
      <c r="E40" s="116"/>
      <c r="F40" s="116"/>
      <c r="G40" s="116"/>
    </row>
    <row r="41" spans="3:8" ht="21">
      <c r="C41" s="116"/>
      <c r="D41" s="116"/>
      <c r="E41" s="116"/>
      <c r="F41" s="116"/>
      <c r="G41" s="116"/>
    </row>
    <row r="42" spans="3:8" ht="21">
      <c r="C42" s="116"/>
      <c r="D42" s="116"/>
      <c r="E42" s="116"/>
      <c r="F42" s="116"/>
      <c r="G42" s="116"/>
    </row>
    <row r="43" spans="3:8" ht="21">
      <c r="C43" s="116"/>
      <c r="D43" s="116"/>
      <c r="E43" s="116"/>
      <c r="F43" s="116"/>
      <c r="G43" s="116"/>
      <c r="H43" s="97"/>
    </row>
    <row r="44" spans="3:8" ht="21">
      <c r="C44" s="116"/>
      <c r="D44" s="116"/>
      <c r="E44" s="116"/>
      <c r="F44" s="116"/>
      <c r="G44" s="116"/>
    </row>
    <row r="45" spans="3:8" ht="21">
      <c r="C45" s="116"/>
      <c r="D45" s="116"/>
      <c r="E45" s="116"/>
      <c r="F45" s="116"/>
      <c r="G45" s="116"/>
    </row>
    <row r="46" spans="3:8" ht="21">
      <c r="C46" s="116"/>
      <c r="D46" s="116"/>
      <c r="E46" s="116"/>
      <c r="F46" s="116"/>
      <c r="G46" s="116"/>
    </row>
    <row r="47" spans="3:8" ht="21">
      <c r="C47" s="116"/>
      <c r="D47" s="116"/>
      <c r="E47" s="116"/>
      <c r="F47" s="116"/>
      <c r="G47" s="116"/>
    </row>
    <row r="48" spans="3:8" ht="21">
      <c r="C48" s="116"/>
      <c r="D48" s="116"/>
      <c r="E48" s="116"/>
      <c r="F48" s="116"/>
      <c r="G48" s="116"/>
    </row>
    <row r="49" spans="3:7" ht="21">
      <c r="C49" s="116"/>
      <c r="D49" s="116"/>
      <c r="E49" s="116"/>
      <c r="F49" s="116"/>
      <c r="G49" s="116"/>
    </row>
    <row r="50" spans="3:7" ht="21">
      <c r="C50" s="116"/>
      <c r="D50" s="116"/>
      <c r="E50" s="116"/>
      <c r="F50" s="116"/>
      <c r="G50" s="116"/>
    </row>
    <row r="51" spans="3:7" ht="21">
      <c r="C51" s="116"/>
      <c r="D51" s="116"/>
      <c r="E51" s="116"/>
      <c r="F51" s="116"/>
      <c r="G51" s="116"/>
    </row>
    <row r="52" spans="3:7" ht="21">
      <c r="C52" s="116"/>
      <c r="D52" s="116"/>
      <c r="E52" s="116"/>
      <c r="F52" s="116"/>
      <c r="G52" s="116"/>
    </row>
    <row r="53" spans="3:7" ht="21">
      <c r="C53" s="116"/>
      <c r="D53" s="116"/>
      <c r="E53" s="116"/>
      <c r="F53" s="116"/>
      <c r="G53" s="116"/>
    </row>
    <row r="54" spans="3:7" ht="21">
      <c r="C54" s="116"/>
      <c r="D54" s="116"/>
      <c r="E54" s="116"/>
      <c r="F54" s="116"/>
      <c r="G54" s="116"/>
    </row>
    <row r="55" spans="3:7" ht="21">
      <c r="C55" s="116"/>
      <c r="D55" s="116"/>
      <c r="E55" s="116"/>
      <c r="F55" s="116"/>
      <c r="G55" s="116"/>
    </row>
    <row r="56" spans="3:7" ht="21">
      <c r="C56" s="116"/>
      <c r="D56" s="116"/>
      <c r="E56" s="116"/>
      <c r="F56" s="116"/>
      <c r="G56" s="116"/>
    </row>
    <row r="57" spans="3:7" ht="21">
      <c r="C57" s="116"/>
      <c r="D57" s="116"/>
      <c r="E57" s="116"/>
      <c r="F57" s="116"/>
      <c r="G57" s="116"/>
    </row>
    <row r="58" spans="3:7" ht="21">
      <c r="C58" s="116"/>
      <c r="D58" s="116"/>
      <c r="E58" s="116"/>
      <c r="F58" s="116"/>
      <c r="G58" s="116"/>
    </row>
    <row r="59" spans="3:7" ht="21">
      <c r="C59" s="116"/>
      <c r="D59" s="116"/>
      <c r="E59" s="116"/>
      <c r="F59" s="116"/>
      <c r="G59" s="116"/>
    </row>
    <row r="60" spans="3:7" ht="21">
      <c r="C60" s="116"/>
      <c r="D60" s="116"/>
      <c r="E60" s="116"/>
      <c r="F60" s="116"/>
      <c r="G60" s="116"/>
    </row>
    <row r="61" spans="3:7" ht="21">
      <c r="C61" s="116"/>
      <c r="D61" s="116"/>
      <c r="E61" s="116"/>
      <c r="F61" s="116"/>
      <c r="G61" s="116"/>
    </row>
    <row r="62" spans="3:7" ht="21">
      <c r="C62" s="116"/>
      <c r="D62" s="116"/>
      <c r="E62" s="116"/>
      <c r="F62" s="116"/>
      <c r="G62" s="116"/>
    </row>
    <row r="63" spans="3:7" ht="21">
      <c r="C63" s="116"/>
      <c r="D63" s="116"/>
      <c r="E63" s="116"/>
      <c r="F63" s="116"/>
      <c r="G63" s="116"/>
    </row>
    <row r="64" spans="3:7" ht="21">
      <c r="C64" s="116"/>
      <c r="D64" s="116"/>
      <c r="E64" s="116"/>
      <c r="F64" s="116"/>
      <c r="G64" s="116"/>
    </row>
    <row r="65" spans="3:10" ht="21">
      <c r="C65" s="116"/>
      <c r="D65" s="116"/>
      <c r="E65" s="116"/>
      <c r="F65" s="116"/>
      <c r="G65" s="116"/>
    </row>
    <row r="66" spans="3:10" ht="21">
      <c r="C66" s="116"/>
      <c r="D66" s="116"/>
      <c r="E66" s="116"/>
      <c r="F66" s="116"/>
      <c r="G66" s="116"/>
    </row>
    <row r="67" spans="3:10" ht="21">
      <c r="C67" s="116"/>
      <c r="D67" s="116"/>
      <c r="E67" s="116"/>
      <c r="F67" s="116"/>
      <c r="G67" s="116"/>
    </row>
    <row r="68" spans="3:10" ht="21">
      <c r="C68" s="116"/>
      <c r="D68" s="116"/>
      <c r="E68" s="116"/>
      <c r="F68" s="116"/>
      <c r="G68" s="116"/>
      <c r="J68" s="351"/>
    </row>
    <row r="69" spans="3:10" ht="21">
      <c r="C69" s="116"/>
      <c r="D69" s="116"/>
      <c r="E69" s="116"/>
      <c r="F69" s="116"/>
      <c r="G69" s="116"/>
      <c r="J69" s="82"/>
    </row>
    <row r="70" spans="3:10" ht="21">
      <c r="C70" s="116"/>
      <c r="D70" s="116"/>
      <c r="E70" s="116"/>
      <c r="F70" s="116"/>
      <c r="G70" s="116"/>
      <c r="J70" s="82"/>
    </row>
    <row r="71" spans="3:10" ht="21">
      <c r="C71" s="116"/>
      <c r="D71" s="116"/>
      <c r="E71" s="116"/>
      <c r="F71" s="116"/>
      <c r="G71" s="116"/>
    </row>
    <row r="72" spans="3:10" ht="21">
      <c r="C72" s="116"/>
      <c r="D72" s="116"/>
      <c r="E72" s="116"/>
      <c r="F72" s="116"/>
      <c r="G72" s="116"/>
    </row>
    <row r="73" spans="3:10" ht="21">
      <c r="C73" s="116"/>
      <c r="D73" s="116"/>
      <c r="E73" s="116"/>
      <c r="F73" s="116"/>
      <c r="G73" s="116"/>
    </row>
    <row r="74" spans="3:10" ht="21">
      <c r="C74" s="116"/>
      <c r="D74" s="116"/>
      <c r="E74" s="116"/>
      <c r="F74" s="116"/>
      <c r="G74" s="116"/>
    </row>
    <row r="75" spans="3:10" ht="21">
      <c r="C75" s="116"/>
      <c r="D75" s="116"/>
      <c r="E75" s="116"/>
      <c r="F75" s="116"/>
      <c r="G75" s="116"/>
    </row>
    <row r="76" spans="3:10" ht="21">
      <c r="C76" s="116"/>
      <c r="D76" s="116"/>
      <c r="E76" s="116"/>
      <c r="F76" s="116"/>
      <c r="G76" s="116"/>
    </row>
    <row r="77" spans="3:10" ht="21">
      <c r="C77" s="116"/>
      <c r="D77" s="116"/>
      <c r="E77" s="116"/>
      <c r="F77" s="116"/>
      <c r="G77" s="116"/>
    </row>
    <row r="78" spans="3:10" ht="21">
      <c r="C78" s="116"/>
      <c r="D78" s="116"/>
      <c r="E78" s="116"/>
      <c r="F78" s="116"/>
      <c r="G78" s="116"/>
    </row>
    <row r="79" spans="3:10" ht="21">
      <c r="C79" s="116"/>
      <c r="D79" s="116"/>
      <c r="E79" s="116"/>
      <c r="F79" s="116"/>
      <c r="G79" s="116"/>
    </row>
    <row r="80" spans="3:10" ht="21">
      <c r="C80" s="116"/>
      <c r="D80" s="116"/>
      <c r="E80" s="116"/>
      <c r="F80" s="116"/>
      <c r="G80" s="116"/>
    </row>
    <row r="81" spans="3:7" ht="21">
      <c r="C81" s="116"/>
      <c r="D81" s="116"/>
      <c r="E81" s="116"/>
      <c r="F81" s="116"/>
      <c r="G81" s="116"/>
    </row>
    <row r="82" spans="3:7" ht="21">
      <c r="C82" s="116"/>
      <c r="D82" s="116"/>
      <c r="E82" s="116"/>
      <c r="F82" s="116"/>
      <c r="G82" s="116"/>
    </row>
    <row r="83" spans="3:7" ht="21">
      <c r="C83" s="116"/>
      <c r="D83" s="116"/>
      <c r="E83" s="116"/>
      <c r="F83" s="116"/>
      <c r="G83" s="116"/>
    </row>
    <row r="84" spans="3:7" ht="21">
      <c r="C84" s="116"/>
      <c r="D84" s="116"/>
      <c r="E84" s="116"/>
      <c r="F84" s="116"/>
      <c r="G84" s="116"/>
    </row>
    <row r="85" spans="3:7" ht="21">
      <c r="C85" s="116"/>
      <c r="D85" s="116"/>
      <c r="E85" s="116"/>
      <c r="F85" s="116"/>
      <c r="G85" s="116"/>
    </row>
    <row r="86" spans="3:7" ht="21">
      <c r="C86" s="116"/>
      <c r="D86" s="116"/>
      <c r="E86" s="116"/>
      <c r="F86" s="116"/>
      <c r="G86" s="116"/>
    </row>
    <row r="87" spans="3:7" ht="21">
      <c r="C87" s="116"/>
      <c r="D87" s="116"/>
      <c r="E87" s="116"/>
      <c r="F87" s="116"/>
      <c r="G87" s="116"/>
    </row>
    <row r="88" spans="3:7" ht="21">
      <c r="C88" s="116"/>
      <c r="D88" s="116"/>
      <c r="E88" s="116"/>
      <c r="F88" s="116"/>
      <c r="G88" s="116"/>
    </row>
    <row r="89" spans="3:7" ht="21">
      <c r="C89" s="116"/>
      <c r="D89" s="116"/>
      <c r="E89" s="116"/>
      <c r="F89" s="116"/>
      <c r="G89" s="116"/>
    </row>
    <row r="90" spans="3:7" ht="21">
      <c r="C90" s="116"/>
      <c r="D90" s="116"/>
      <c r="E90" s="116"/>
      <c r="F90" s="116"/>
      <c r="G90" s="116"/>
    </row>
    <row r="91" spans="3:7" ht="21">
      <c r="C91" s="116"/>
      <c r="D91" s="116"/>
      <c r="E91" s="116"/>
      <c r="F91" s="116"/>
      <c r="G91" s="116"/>
    </row>
    <row r="92" spans="3:7" ht="21">
      <c r="C92" s="116"/>
      <c r="D92" s="116"/>
      <c r="E92" s="116"/>
      <c r="F92" s="116"/>
      <c r="G92" s="116"/>
    </row>
    <row r="93" spans="3:7" ht="21">
      <c r="C93" s="116"/>
      <c r="D93" s="116"/>
      <c r="E93" s="116"/>
      <c r="F93" s="116"/>
      <c r="G93" s="116"/>
    </row>
    <row r="94" spans="3:7" ht="21">
      <c r="C94" s="116"/>
      <c r="D94" s="116"/>
      <c r="E94" s="116"/>
      <c r="F94" s="116"/>
      <c r="G94" s="116"/>
    </row>
    <row r="95" spans="3:7" ht="21">
      <c r="C95" s="116"/>
      <c r="D95" s="116"/>
      <c r="E95" s="116"/>
      <c r="F95" s="116"/>
      <c r="G95" s="116"/>
    </row>
    <row r="96" spans="3:7" ht="21">
      <c r="C96" s="116"/>
      <c r="D96" s="116"/>
      <c r="E96" s="116"/>
      <c r="F96" s="116"/>
      <c r="G96" s="116"/>
    </row>
    <row r="97" spans="3:7" ht="21">
      <c r="C97" s="116"/>
      <c r="D97" s="116"/>
      <c r="E97" s="116"/>
      <c r="F97" s="116"/>
      <c r="G97" s="116"/>
    </row>
    <row r="98" spans="3:7" ht="21">
      <c r="C98" s="116"/>
      <c r="D98" s="116"/>
      <c r="E98" s="116"/>
      <c r="F98" s="116"/>
      <c r="G98" s="116"/>
    </row>
    <row r="99" spans="3:7" ht="21">
      <c r="C99" s="116"/>
      <c r="D99" s="116"/>
      <c r="E99" s="116"/>
      <c r="F99" s="116"/>
      <c r="G99" s="116"/>
    </row>
    <row r="100" spans="3:7" ht="21">
      <c r="C100" s="116"/>
      <c r="D100" s="116"/>
      <c r="E100" s="116"/>
      <c r="F100" s="116"/>
      <c r="G100" s="116"/>
    </row>
    <row r="101" spans="3:7" ht="21">
      <c r="C101" s="116"/>
      <c r="D101" s="116"/>
      <c r="E101" s="116"/>
      <c r="F101" s="116"/>
      <c r="G101" s="116"/>
    </row>
    <row r="102" spans="3:7" ht="21">
      <c r="C102" s="116"/>
      <c r="D102" s="116"/>
      <c r="E102" s="116"/>
      <c r="F102" s="116"/>
      <c r="G102" s="116"/>
    </row>
    <row r="103" spans="3:7" ht="21">
      <c r="C103" s="116"/>
      <c r="D103" s="116"/>
      <c r="E103" s="116"/>
      <c r="F103" s="116"/>
      <c r="G103" s="116"/>
    </row>
    <row r="104" spans="3:7" ht="21">
      <c r="C104" s="116"/>
      <c r="D104" s="116"/>
      <c r="E104" s="116"/>
      <c r="F104" s="116"/>
      <c r="G104" s="116"/>
    </row>
    <row r="105" spans="3:7" ht="21">
      <c r="C105" s="116"/>
      <c r="D105" s="116"/>
      <c r="E105" s="116"/>
      <c r="F105" s="116"/>
      <c r="G105" s="116"/>
    </row>
    <row r="106" spans="3:7" ht="21">
      <c r="C106" s="116"/>
      <c r="D106" s="116"/>
      <c r="E106" s="116"/>
      <c r="F106" s="116"/>
      <c r="G106" s="116"/>
    </row>
    <row r="107" spans="3:7" ht="21">
      <c r="C107" s="116"/>
      <c r="D107" s="116"/>
      <c r="E107" s="116"/>
      <c r="F107" s="116"/>
      <c r="G107" s="116"/>
    </row>
    <row r="108" spans="3:7" ht="21">
      <c r="C108" s="116"/>
      <c r="D108" s="116"/>
      <c r="E108" s="116"/>
      <c r="F108" s="116"/>
      <c r="G108" s="116"/>
    </row>
    <row r="109" spans="3:7" ht="21">
      <c r="C109" s="116"/>
      <c r="D109" s="116"/>
      <c r="E109" s="116"/>
      <c r="F109" s="116"/>
      <c r="G109" s="116"/>
    </row>
    <row r="110" spans="3:7" ht="21">
      <c r="C110" s="116"/>
      <c r="D110" s="116"/>
      <c r="E110" s="116"/>
      <c r="F110" s="116"/>
      <c r="G110" s="116"/>
    </row>
    <row r="111" spans="3:7" ht="21">
      <c r="C111" s="116"/>
      <c r="D111" s="116"/>
      <c r="E111" s="116"/>
      <c r="F111" s="116"/>
      <c r="G111" s="116"/>
    </row>
    <row r="112" spans="3:7" ht="21">
      <c r="C112" s="116"/>
      <c r="D112" s="116"/>
      <c r="E112" s="116"/>
      <c r="F112" s="116"/>
      <c r="G112" s="116"/>
    </row>
    <row r="113" spans="3:7" ht="21">
      <c r="C113" s="116"/>
      <c r="D113" s="116"/>
      <c r="E113" s="116"/>
      <c r="F113" s="116"/>
      <c r="G113" s="116"/>
    </row>
    <row r="114" spans="3:7" ht="13.5" customHeight="1">
      <c r="C114" s="116"/>
      <c r="D114" s="116"/>
      <c r="E114" s="116"/>
      <c r="F114" s="116"/>
      <c r="G114" s="116"/>
    </row>
    <row r="115" spans="3:7" ht="12" customHeight="1">
      <c r="C115" s="116"/>
      <c r="D115" s="116"/>
      <c r="E115" s="116"/>
      <c r="F115" s="116"/>
      <c r="G115" s="116"/>
    </row>
    <row r="116" spans="3:7" ht="5.0999999999999996" customHeight="1">
      <c r="C116" s="116"/>
      <c r="D116" s="116"/>
      <c r="E116" s="116"/>
      <c r="F116" s="116"/>
      <c r="G116" s="116"/>
    </row>
    <row r="117" spans="3:7" ht="8.25" customHeight="1">
      <c r="C117" s="116"/>
      <c r="D117" s="116"/>
      <c r="E117" s="116"/>
      <c r="F117" s="116"/>
      <c r="G117" s="116"/>
    </row>
    <row r="118" spans="3:7" ht="21">
      <c r="C118" s="116"/>
      <c r="D118" s="116"/>
      <c r="E118" s="116"/>
      <c r="F118" s="116"/>
      <c r="G118" s="116"/>
    </row>
    <row r="119" spans="3:7" ht="21">
      <c r="C119" s="116"/>
      <c r="D119" s="116"/>
      <c r="E119" s="116"/>
      <c r="F119" s="116"/>
      <c r="G119" s="116"/>
    </row>
    <row r="120" spans="3:7" ht="21">
      <c r="C120" s="116"/>
      <c r="D120" s="116"/>
      <c r="E120" s="116"/>
      <c r="F120" s="116"/>
      <c r="G120" s="116"/>
    </row>
    <row r="121" spans="3:7" ht="21">
      <c r="C121" s="116"/>
      <c r="D121" s="116"/>
      <c r="E121" s="116"/>
      <c r="F121" s="116"/>
      <c r="G121" s="116"/>
    </row>
    <row r="122" spans="3:7" ht="21">
      <c r="C122" s="116"/>
      <c r="D122" s="116"/>
      <c r="E122" s="116"/>
      <c r="F122" s="116"/>
      <c r="G122" s="116"/>
    </row>
    <row r="123" spans="3:7" ht="21">
      <c r="C123" s="116"/>
      <c r="D123" s="116"/>
      <c r="E123" s="116"/>
      <c r="F123" s="116"/>
      <c r="G123" s="116"/>
    </row>
    <row r="124" spans="3:7" ht="21">
      <c r="C124" s="116"/>
      <c r="D124" s="116"/>
      <c r="E124" s="116"/>
      <c r="F124" s="116"/>
      <c r="G124" s="116"/>
    </row>
    <row r="125" spans="3:7" ht="21">
      <c r="C125" s="116"/>
      <c r="D125" s="116"/>
      <c r="E125" s="116"/>
      <c r="F125" s="116"/>
      <c r="G125" s="116"/>
    </row>
    <row r="126" spans="3:7" ht="21">
      <c r="C126" s="116"/>
      <c r="D126" s="116"/>
      <c r="E126" s="116"/>
      <c r="F126" s="116"/>
      <c r="G126" s="116"/>
    </row>
  </sheetData>
  <mergeCells count="4">
    <mergeCell ref="B5:C6"/>
    <mergeCell ref="D5:D6"/>
    <mergeCell ref="B7:D7"/>
    <mergeCell ref="B19:D19"/>
  </mergeCells>
  <conditionalFormatting sqref="B18">
    <cfRule type="cellIs" dxfId="3" priority="2" stopIfTrue="1" operator="lessThan">
      <formula>0</formula>
    </cfRule>
  </conditionalFormatting>
  <conditionalFormatting sqref="D16:D18">
    <cfRule type="cellIs" dxfId="2" priority="3" stopIfTrue="1" operator="lessThan">
      <formula>0</formula>
    </cfRule>
  </conditionalFormatting>
  <conditionalFormatting sqref="D20">
    <cfRule type="cellIs" dxfId="1" priority="1" stopIfTrue="1" operator="lessThan">
      <formula>0</formula>
    </cfRule>
  </conditionalFormatting>
  <hyperlinks>
    <hyperlink ref="G2" location="'Index '!A1" display="Return to index" xr:uid="{C5D31452-5C6D-4296-AEB0-0F8C2F8BB7F2}"/>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3D9B-7A7C-462D-A7BA-E87670F329F9}">
  <sheetPr codeName="Ark75"/>
  <dimension ref="B1:J119"/>
  <sheetViews>
    <sheetView zoomScale="90" zoomScaleNormal="90" workbookViewId="0">
      <selection activeCell="D32" sqref="D32:D36"/>
    </sheetView>
  </sheetViews>
  <sheetFormatPr defaultColWidth="9.140625" defaultRowHeight="15"/>
  <cols>
    <col min="1" max="2" width="9.140625" style="35"/>
    <col min="3" max="3" width="59.42578125" style="35" customWidth="1"/>
    <col min="4" max="4" width="35.5703125" style="35" customWidth="1"/>
    <col min="5" max="6" width="10.7109375" style="35" customWidth="1"/>
    <col min="7" max="7" width="15.7109375" style="35" customWidth="1"/>
    <col min="8" max="8" width="31.5703125" style="35" customWidth="1"/>
    <col min="9" max="16384" width="9.140625" style="35"/>
  </cols>
  <sheetData>
    <row r="1" spans="2:8" ht="23.25" customHeight="1"/>
    <row r="2" spans="2:8" ht="21">
      <c r="B2" s="116" t="s">
        <v>1930</v>
      </c>
      <c r="G2" s="289" t="s">
        <v>272</v>
      </c>
    </row>
    <row r="3" spans="2:8" ht="21">
      <c r="C3" s="116"/>
    </row>
    <row r="4" spans="2:8" ht="21">
      <c r="C4" s="116"/>
      <c r="D4" s="116"/>
      <c r="E4" s="116"/>
      <c r="F4" s="116"/>
      <c r="G4" s="116"/>
    </row>
    <row r="5" spans="2:8" ht="21">
      <c r="B5" s="951" t="s">
        <v>423</v>
      </c>
      <c r="C5" s="952"/>
      <c r="D5" s="928" t="s">
        <v>1908</v>
      </c>
      <c r="E5" s="116"/>
      <c r="F5" s="116"/>
      <c r="G5" s="116"/>
      <c r="H5" s="363"/>
    </row>
    <row r="6" spans="2:8" ht="21">
      <c r="B6" s="1029"/>
      <c r="C6" s="1030"/>
      <c r="D6" s="929"/>
      <c r="E6" s="116"/>
      <c r="F6" s="116"/>
      <c r="G6" s="116"/>
      <c r="H6" s="363"/>
    </row>
    <row r="7" spans="2:8" ht="21">
      <c r="B7" s="1229" t="s">
        <v>1931</v>
      </c>
      <c r="C7" s="1230"/>
      <c r="D7" s="1231"/>
      <c r="E7" s="116"/>
      <c r="F7" s="116"/>
      <c r="G7" s="116"/>
      <c r="H7" s="363"/>
    </row>
    <row r="8" spans="2:8" ht="21">
      <c r="B8" s="383">
        <v>1</v>
      </c>
      <c r="C8" s="382" t="s">
        <v>1932</v>
      </c>
      <c r="D8" s="364">
        <v>11985.147433782397</v>
      </c>
      <c r="E8" s="116"/>
      <c r="F8" s="116"/>
      <c r="G8" s="116"/>
      <c r="H8" s="363"/>
    </row>
    <row r="9" spans="2:8" ht="21">
      <c r="B9" s="383">
        <v>2</v>
      </c>
      <c r="C9" s="382" t="s">
        <v>1933</v>
      </c>
      <c r="D9" s="364">
        <v>990.52568876230123</v>
      </c>
      <c r="E9" s="116"/>
      <c r="F9" s="116"/>
      <c r="G9" s="116"/>
      <c r="H9" s="363"/>
    </row>
    <row r="10" spans="2:8" ht="21">
      <c r="B10" s="383">
        <v>6</v>
      </c>
      <c r="C10" s="382" t="s">
        <v>1934</v>
      </c>
      <c r="D10" s="364">
        <v>1342.3678966049692</v>
      </c>
      <c r="E10" s="116"/>
      <c r="F10" s="116"/>
      <c r="G10" s="116"/>
    </row>
    <row r="11" spans="2:8" ht="31.5" customHeight="1">
      <c r="B11" s="383">
        <v>11</v>
      </c>
      <c r="C11" s="381" t="s">
        <v>1935</v>
      </c>
      <c r="D11" s="364">
        <v>0</v>
      </c>
      <c r="E11" s="116"/>
      <c r="F11" s="116"/>
      <c r="G11" s="116"/>
    </row>
    <row r="12" spans="2:8" ht="21">
      <c r="B12" s="1229" t="s">
        <v>1936</v>
      </c>
      <c r="C12" s="1230"/>
      <c r="D12" s="1231"/>
      <c r="E12" s="116"/>
      <c r="F12" s="116"/>
      <c r="G12" s="116"/>
    </row>
    <row r="13" spans="2:8" ht="39.6" customHeight="1">
      <c r="B13" s="383">
        <v>12</v>
      </c>
      <c r="C13" s="382" t="s">
        <v>1937</v>
      </c>
      <c r="D13" s="412">
        <v>6764.8831163862496</v>
      </c>
      <c r="E13" s="116"/>
      <c r="F13" s="116"/>
      <c r="G13" s="116"/>
    </row>
    <row r="14" spans="2:8" ht="45">
      <c r="B14" s="383" t="s">
        <v>1938</v>
      </c>
      <c r="C14" s="382" t="s">
        <v>1939</v>
      </c>
      <c r="D14" s="368"/>
      <c r="E14" s="116"/>
      <c r="F14" s="116"/>
      <c r="G14" s="116"/>
    </row>
    <row r="15" spans="2:8" ht="45">
      <c r="B15" s="380" t="s">
        <v>1940</v>
      </c>
      <c r="C15" s="382" t="s">
        <v>1941</v>
      </c>
      <c r="D15" s="368"/>
      <c r="E15" s="116"/>
      <c r="F15" s="116"/>
      <c r="G15" s="116"/>
    </row>
    <row r="16" spans="2:8" ht="30">
      <c r="B16" s="380" t="s">
        <v>1942</v>
      </c>
      <c r="C16" s="382" t="s">
        <v>1943</v>
      </c>
      <c r="D16" s="368"/>
      <c r="E16" s="116"/>
      <c r="F16" s="116"/>
      <c r="G16" s="116"/>
    </row>
    <row r="17" spans="2:7" ht="30">
      <c r="B17" s="383">
        <v>13</v>
      </c>
      <c r="C17" s="382" t="s">
        <v>1944</v>
      </c>
      <c r="D17" s="379"/>
      <c r="E17" s="116"/>
      <c r="F17" s="116"/>
      <c r="G17" s="116"/>
    </row>
    <row r="18" spans="2:7" ht="30">
      <c r="B18" s="380" t="s">
        <v>1428</v>
      </c>
      <c r="C18" s="382" t="s">
        <v>1945</v>
      </c>
      <c r="D18" s="379"/>
      <c r="E18" s="116"/>
      <c r="F18" s="116"/>
      <c r="G18" s="116"/>
    </row>
    <row r="19" spans="2:7" ht="30">
      <c r="B19" s="383">
        <v>14</v>
      </c>
      <c r="C19" s="382" t="s">
        <v>1946</v>
      </c>
      <c r="D19" s="379"/>
      <c r="E19" s="116"/>
      <c r="F19" s="116"/>
      <c r="G19" s="116"/>
    </row>
    <row r="20" spans="2:7" ht="21">
      <c r="B20" s="383">
        <v>17</v>
      </c>
      <c r="C20" s="382" t="s">
        <v>1947</v>
      </c>
      <c r="D20" s="379"/>
      <c r="E20" s="116"/>
      <c r="F20" s="116"/>
      <c r="G20" s="116"/>
    </row>
    <row r="21" spans="2:7" ht="21">
      <c r="B21" s="385" t="s">
        <v>799</v>
      </c>
      <c r="C21" s="384" t="s">
        <v>1948</v>
      </c>
      <c r="D21" s="378"/>
      <c r="E21" s="116"/>
      <c r="F21" s="116"/>
      <c r="G21" s="116"/>
    </row>
    <row r="22" spans="2:7" ht="21">
      <c r="B22" s="1229" t="s">
        <v>1949</v>
      </c>
      <c r="C22" s="1230"/>
      <c r="D22" s="1231"/>
      <c r="E22" s="116"/>
      <c r="F22" s="116"/>
      <c r="G22" s="116"/>
    </row>
    <row r="23" spans="2:7" ht="21">
      <c r="B23" s="383">
        <v>18</v>
      </c>
      <c r="C23" s="377" t="s">
        <v>1950</v>
      </c>
      <c r="D23" s="364">
        <v>21865.321994169339</v>
      </c>
      <c r="E23" s="116"/>
      <c r="F23" s="116"/>
      <c r="G23" s="116"/>
    </row>
    <row r="24" spans="2:7" ht="30">
      <c r="B24" s="383">
        <v>19</v>
      </c>
      <c r="C24" s="377" t="s">
        <v>1951</v>
      </c>
      <c r="D24" s="183"/>
      <c r="E24" s="116"/>
      <c r="F24" s="116"/>
      <c r="G24" s="116"/>
    </row>
    <row r="25" spans="2:7" ht="30">
      <c r="B25" s="383">
        <v>20</v>
      </c>
      <c r="C25" s="377" t="s">
        <v>1952</v>
      </c>
      <c r="D25" s="183"/>
      <c r="E25" s="116"/>
      <c r="F25" s="116"/>
      <c r="G25" s="116"/>
    </row>
    <row r="26" spans="2:7" ht="21">
      <c r="B26" s="383">
        <v>22</v>
      </c>
      <c r="C26" s="381" t="s">
        <v>1953</v>
      </c>
      <c r="D26" s="364">
        <v>21082.924135535915</v>
      </c>
      <c r="E26" s="116"/>
      <c r="F26" s="116"/>
      <c r="G26" s="116"/>
    </row>
    <row r="27" spans="2:7" ht="21">
      <c r="B27" s="383" t="s">
        <v>808</v>
      </c>
      <c r="C27" s="376" t="s">
        <v>1954</v>
      </c>
      <c r="D27" s="364">
        <v>21082.924135535915</v>
      </c>
      <c r="E27" s="116"/>
      <c r="F27" s="116"/>
      <c r="G27" s="116"/>
    </row>
    <row r="28" spans="2:7" ht="21">
      <c r="B28" s="1229" t="s">
        <v>1955</v>
      </c>
      <c r="C28" s="1230"/>
      <c r="D28" s="1231"/>
      <c r="E28" s="116"/>
      <c r="F28" s="116"/>
      <c r="G28" s="116"/>
    </row>
    <row r="29" spans="2:7" ht="21">
      <c r="B29" s="383">
        <v>23</v>
      </c>
      <c r="C29" s="381" t="s">
        <v>1956</v>
      </c>
      <c r="D29" s="364">
        <v>66883.074396123702</v>
      </c>
      <c r="E29" s="116"/>
      <c r="F29" s="116"/>
      <c r="G29" s="116"/>
    </row>
    <row r="30" spans="2:7" ht="21">
      <c r="B30" s="383">
        <v>24</v>
      </c>
      <c r="C30" s="381" t="s">
        <v>1957</v>
      </c>
      <c r="D30" s="364">
        <v>139035.63165333311</v>
      </c>
      <c r="E30" s="116"/>
      <c r="F30" s="116"/>
      <c r="G30" s="116"/>
    </row>
    <row r="31" spans="2:7" ht="21">
      <c r="B31" s="1229" t="s">
        <v>1958</v>
      </c>
      <c r="C31" s="1230"/>
      <c r="D31" s="1231"/>
      <c r="E31" s="116"/>
      <c r="F31" s="116"/>
      <c r="G31" s="116"/>
    </row>
    <row r="32" spans="2:7" ht="21">
      <c r="B32" s="383">
        <v>25</v>
      </c>
      <c r="C32" s="381" t="s">
        <v>1959</v>
      </c>
      <c r="D32" s="854">
        <v>31.522061935534779</v>
      </c>
      <c r="E32" s="116"/>
      <c r="F32" s="116"/>
      <c r="G32" s="116"/>
    </row>
    <row r="33" spans="2:8" ht="21">
      <c r="B33" s="383" t="s">
        <v>489</v>
      </c>
      <c r="C33" s="376" t="s">
        <v>1960</v>
      </c>
      <c r="D33" s="854">
        <v>31.522061935534779</v>
      </c>
      <c r="E33" s="116"/>
      <c r="F33" s="116"/>
      <c r="G33" s="116"/>
    </row>
    <row r="34" spans="2:8" ht="21">
      <c r="B34" s="383">
        <v>26</v>
      </c>
      <c r="C34" s="381" t="s">
        <v>1961</v>
      </c>
      <c r="D34" s="854">
        <v>15.163684218807585</v>
      </c>
      <c r="E34" s="116"/>
      <c r="F34" s="116"/>
      <c r="G34" s="116"/>
    </row>
    <row r="35" spans="2:8" ht="21">
      <c r="B35" s="383" t="s">
        <v>838</v>
      </c>
      <c r="C35" s="376" t="s">
        <v>1960</v>
      </c>
      <c r="D35" s="854">
        <v>15.163684218807585</v>
      </c>
      <c r="E35" s="116"/>
      <c r="F35" s="116"/>
      <c r="G35" s="116"/>
    </row>
    <row r="36" spans="2:8" ht="30">
      <c r="B36" s="383">
        <v>27</v>
      </c>
      <c r="C36" s="381" t="s">
        <v>1962</v>
      </c>
      <c r="D36" s="854">
        <v>5.8195522065848877</v>
      </c>
      <c r="E36" s="116"/>
      <c r="F36" s="116"/>
      <c r="G36" s="116"/>
      <c r="H36" s="97"/>
    </row>
    <row r="37" spans="2:8" ht="21">
      <c r="B37" s="383">
        <v>28</v>
      </c>
      <c r="C37" s="381" t="s">
        <v>1963</v>
      </c>
      <c r="D37" s="183"/>
      <c r="E37" s="116"/>
      <c r="F37" s="116"/>
      <c r="G37" s="116"/>
    </row>
    <row r="38" spans="2:8" ht="21">
      <c r="B38" s="383">
        <v>29</v>
      </c>
      <c r="C38" s="376" t="s">
        <v>1964</v>
      </c>
      <c r="D38" s="183"/>
      <c r="E38" s="116"/>
      <c r="F38" s="116"/>
      <c r="G38" s="116"/>
    </row>
    <row r="39" spans="2:8" ht="21">
      <c r="B39" s="383">
        <v>30</v>
      </c>
      <c r="C39" s="376" t="s">
        <v>1965</v>
      </c>
      <c r="D39" s="183"/>
      <c r="E39" s="116"/>
      <c r="F39" s="116"/>
      <c r="G39" s="116"/>
    </row>
    <row r="40" spans="2:8" ht="21">
      <c r="B40" s="383">
        <v>31</v>
      </c>
      <c r="C40" s="376" t="s">
        <v>1966</v>
      </c>
      <c r="D40" s="183"/>
      <c r="E40" s="116"/>
      <c r="F40" s="116"/>
      <c r="G40" s="116"/>
    </row>
    <row r="41" spans="2:8" ht="30">
      <c r="B41" s="383" t="s">
        <v>1967</v>
      </c>
      <c r="C41" s="376" t="s">
        <v>1968</v>
      </c>
      <c r="D41" s="183"/>
      <c r="E41" s="116"/>
      <c r="F41" s="116"/>
      <c r="G41" s="116"/>
    </row>
    <row r="42" spans="2:8" ht="21">
      <c r="B42" s="1229" t="s">
        <v>1969</v>
      </c>
      <c r="C42" s="1230"/>
      <c r="D42" s="1231"/>
      <c r="E42" s="116"/>
      <c r="F42" s="116"/>
      <c r="G42" s="116"/>
    </row>
    <row r="43" spans="2:8" ht="30">
      <c r="B43" s="383" t="s">
        <v>1970</v>
      </c>
      <c r="C43" s="381" t="s">
        <v>1971</v>
      </c>
      <c r="D43" s="183"/>
      <c r="E43" s="116"/>
      <c r="F43" s="116"/>
      <c r="G43" s="116"/>
    </row>
    <row r="44" spans="2:8" ht="21">
      <c r="C44" s="116"/>
      <c r="D44" s="116"/>
      <c r="E44" s="116"/>
      <c r="F44" s="116"/>
      <c r="G44" s="116"/>
    </row>
    <row r="45" spans="2:8" ht="21">
      <c r="C45" s="116"/>
      <c r="D45" s="116"/>
      <c r="E45" s="116"/>
      <c r="F45" s="116"/>
      <c r="G45" s="116"/>
    </row>
    <row r="46" spans="2:8" ht="21">
      <c r="C46" s="116"/>
      <c r="D46" s="116"/>
      <c r="E46" s="116"/>
      <c r="F46" s="116"/>
      <c r="G46" s="116"/>
    </row>
    <row r="47" spans="2:8" ht="21">
      <c r="C47" s="116"/>
      <c r="D47" s="116"/>
      <c r="E47" s="116"/>
      <c r="F47" s="116"/>
      <c r="G47" s="116"/>
    </row>
    <row r="48" spans="2:8" ht="21">
      <c r="C48" s="116"/>
      <c r="D48" s="116"/>
      <c r="E48" s="116"/>
      <c r="F48" s="116"/>
      <c r="G48" s="116"/>
    </row>
    <row r="49" spans="3:10" ht="21">
      <c r="C49" s="116"/>
      <c r="D49" s="116"/>
      <c r="E49" s="116"/>
      <c r="F49" s="116"/>
      <c r="G49" s="116"/>
    </row>
    <row r="50" spans="3:10" ht="21">
      <c r="C50" s="116"/>
      <c r="D50" s="116"/>
      <c r="E50" s="116"/>
      <c r="F50" s="116"/>
      <c r="G50" s="116"/>
    </row>
    <row r="51" spans="3:10" ht="21">
      <c r="C51" s="116"/>
      <c r="D51" s="116"/>
      <c r="E51" s="116"/>
      <c r="F51" s="116"/>
      <c r="G51" s="116"/>
    </row>
    <row r="52" spans="3:10" ht="21">
      <c r="C52" s="116"/>
      <c r="D52" s="116"/>
      <c r="E52" s="116"/>
      <c r="F52" s="116"/>
      <c r="G52" s="116"/>
    </row>
    <row r="53" spans="3:10" ht="21">
      <c r="C53" s="116"/>
      <c r="D53" s="116"/>
      <c r="E53" s="116"/>
      <c r="F53" s="116"/>
      <c r="G53" s="116"/>
    </row>
    <row r="54" spans="3:10" ht="21">
      <c r="C54" s="116"/>
      <c r="D54" s="116"/>
      <c r="E54" s="116"/>
      <c r="F54" s="116"/>
      <c r="G54" s="116"/>
    </row>
    <row r="55" spans="3:10" ht="21">
      <c r="C55" s="116"/>
      <c r="D55" s="116"/>
      <c r="E55" s="116"/>
      <c r="F55" s="116"/>
      <c r="G55" s="116"/>
    </row>
    <row r="56" spans="3:10" ht="21">
      <c r="C56" s="116"/>
      <c r="D56" s="116"/>
      <c r="E56" s="116"/>
      <c r="F56" s="116"/>
      <c r="G56" s="116"/>
    </row>
    <row r="57" spans="3:10" ht="21">
      <c r="C57" s="116"/>
      <c r="D57" s="116"/>
      <c r="E57" s="116"/>
      <c r="F57" s="116"/>
      <c r="G57" s="116"/>
    </row>
    <row r="58" spans="3:10" ht="21">
      <c r="C58" s="116"/>
      <c r="D58" s="116"/>
      <c r="E58" s="116"/>
      <c r="F58" s="116"/>
      <c r="G58" s="116"/>
    </row>
    <row r="59" spans="3:10" ht="21">
      <c r="C59" s="116"/>
      <c r="D59" s="116"/>
      <c r="E59" s="116"/>
      <c r="F59" s="116"/>
      <c r="G59" s="116"/>
    </row>
    <row r="60" spans="3:10" ht="21">
      <c r="C60" s="116"/>
      <c r="D60" s="116"/>
      <c r="E60" s="116"/>
      <c r="F60" s="116"/>
      <c r="G60" s="116"/>
    </row>
    <row r="61" spans="3:10" ht="21">
      <c r="C61" s="116"/>
      <c r="D61" s="116"/>
      <c r="E61" s="116"/>
      <c r="F61" s="116"/>
      <c r="G61" s="116"/>
      <c r="J61" s="351"/>
    </row>
    <row r="62" spans="3:10" ht="21">
      <c r="C62" s="116"/>
      <c r="D62" s="116"/>
      <c r="E62" s="116"/>
      <c r="F62" s="116"/>
      <c r="G62" s="116"/>
      <c r="J62" s="82"/>
    </row>
    <row r="63" spans="3:10" ht="21">
      <c r="C63" s="116"/>
      <c r="D63" s="116"/>
      <c r="E63" s="116"/>
      <c r="F63" s="116"/>
      <c r="G63" s="116"/>
      <c r="J63" s="82"/>
    </row>
    <row r="64" spans="3:10" ht="21">
      <c r="C64" s="116"/>
      <c r="D64" s="116"/>
      <c r="E64" s="116"/>
      <c r="F64" s="116"/>
      <c r="G64" s="116"/>
    </row>
    <row r="65" spans="3:7" ht="21">
      <c r="C65" s="116"/>
      <c r="D65" s="116"/>
      <c r="E65" s="116"/>
      <c r="F65" s="116"/>
      <c r="G65" s="116"/>
    </row>
    <row r="66" spans="3:7" ht="21">
      <c r="C66" s="116"/>
      <c r="D66" s="116"/>
      <c r="E66" s="116"/>
      <c r="F66" s="116"/>
      <c r="G66" s="116"/>
    </row>
    <row r="67" spans="3:7" ht="21">
      <c r="C67" s="116"/>
      <c r="D67" s="116"/>
      <c r="E67" s="116"/>
      <c r="F67" s="116"/>
      <c r="G67" s="116"/>
    </row>
    <row r="68" spans="3:7" ht="21">
      <c r="C68" s="116"/>
      <c r="D68" s="116"/>
      <c r="E68" s="116"/>
      <c r="F68" s="116"/>
      <c r="G68" s="116"/>
    </row>
    <row r="69" spans="3:7" ht="21">
      <c r="C69" s="116"/>
      <c r="D69" s="116"/>
      <c r="E69" s="116"/>
      <c r="F69" s="116"/>
      <c r="G69" s="116"/>
    </row>
    <row r="70" spans="3:7" ht="21">
      <c r="C70" s="116"/>
      <c r="D70" s="116"/>
      <c r="E70" s="116"/>
      <c r="F70" s="116"/>
      <c r="G70" s="116"/>
    </row>
    <row r="71" spans="3:7" ht="21">
      <c r="C71" s="116"/>
      <c r="D71" s="116"/>
      <c r="E71" s="116"/>
      <c r="F71" s="116"/>
      <c r="G71" s="116"/>
    </row>
    <row r="72" spans="3:7" ht="21">
      <c r="C72" s="116"/>
      <c r="D72" s="116"/>
      <c r="E72" s="116"/>
      <c r="F72" s="116"/>
      <c r="G72" s="116"/>
    </row>
    <row r="73" spans="3:7" ht="21">
      <c r="C73" s="116"/>
      <c r="D73" s="116"/>
      <c r="E73" s="116"/>
      <c r="F73" s="116"/>
      <c r="G73" s="116"/>
    </row>
    <row r="74" spans="3:7" ht="21">
      <c r="C74" s="116"/>
      <c r="D74" s="116"/>
      <c r="E74" s="116"/>
      <c r="F74" s="116"/>
      <c r="G74" s="116"/>
    </row>
    <row r="75" spans="3:7" ht="21">
      <c r="C75" s="116"/>
      <c r="D75" s="116"/>
      <c r="E75" s="116"/>
      <c r="F75" s="116"/>
      <c r="G75" s="116"/>
    </row>
    <row r="76" spans="3:7" ht="21">
      <c r="C76" s="116"/>
      <c r="D76" s="116"/>
      <c r="E76" s="116"/>
      <c r="F76" s="116"/>
      <c r="G76" s="116"/>
    </row>
    <row r="77" spans="3:7" ht="21">
      <c r="C77" s="116"/>
      <c r="D77" s="116"/>
      <c r="E77" s="116"/>
      <c r="F77" s="116"/>
      <c r="G77" s="116"/>
    </row>
    <row r="78" spans="3:7" ht="21">
      <c r="C78" s="116"/>
      <c r="D78" s="116"/>
      <c r="E78" s="116"/>
      <c r="F78" s="116"/>
      <c r="G78" s="116"/>
    </row>
    <row r="79" spans="3:7" ht="21">
      <c r="C79" s="116"/>
      <c r="D79" s="116"/>
      <c r="E79" s="116"/>
      <c r="F79" s="116"/>
      <c r="G79" s="116"/>
    </row>
    <row r="80" spans="3:7" ht="21">
      <c r="C80" s="116"/>
      <c r="D80" s="116"/>
      <c r="E80" s="116"/>
      <c r="F80" s="116"/>
      <c r="G80" s="116"/>
    </row>
    <row r="81" spans="3:7" ht="21">
      <c r="C81" s="116"/>
      <c r="D81" s="116"/>
      <c r="E81" s="116"/>
      <c r="F81" s="116"/>
      <c r="G81" s="116"/>
    </row>
    <row r="82" spans="3:7" ht="21">
      <c r="C82" s="116"/>
      <c r="D82" s="116"/>
      <c r="E82" s="116"/>
      <c r="F82" s="116"/>
      <c r="G82" s="116"/>
    </row>
    <row r="83" spans="3:7" ht="21">
      <c r="C83" s="116"/>
      <c r="D83" s="116"/>
      <c r="E83" s="116"/>
      <c r="F83" s="116"/>
      <c r="G83" s="116"/>
    </row>
    <row r="84" spans="3:7" ht="21">
      <c r="C84" s="116"/>
      <c r="D84" s="116"/>
      <c r="E84" s="116"/>
      <c r="F84" s="116"/>
      <c r="G84" s="116"/>
    </row>
    <row r="85" spans="3:7" ht="21">
      <c r="C85" s="116"/>
      <c r="D85" s="116"/>
      <c r="E85" s="116"/>
      <c r="F85" s="116"/>
      <c r="G85" s="116"/>
    </row>
    <row r="86" spans="3:7" ht="21">
      <c r="C86" s="116"/>
      <c r="D86" s="116"/>
      <c r="E86" s="116"/>
      <c r="F86" s="116"/>
      <c r="G86" s="116"/>
    </row>
    <row r="87" spans="3:7" ht="21">
      <c r="C87" s="116"/>
      <c r="D87" s="116"/>
      <c r="E87" s="116"/>
      <c r="F87" s="116"/>
      <c r="G87" s="116"/>
    </row>
    <row r="88" spans="3:7" ht="21">
      <c r="C88" s="116"/>
      <c r="D88" s="116"/>
      <c r="E88" s="116"/>
      <c r="F88" s="116"/>
      <c r="G88" s="116"/>
    </row>
    <row r="89" spans="3:7" ht="21">
      <c r="C89" s="116"/>
      <c r="D89" s="116"/>
      <c r="E89" s="116"/>
      <c r="F89" s="116"/>
      <c r="G89" s="116"/>
    </row>
    <row r="90" spans="3:7" ht="21">
      <c r="C90" s="116"/>
      <c r="D90" s="116"/>
      <c r="E90" s="116"/>
      <c r="F90" s="116"/>
      <c r="G90" s="116"/>
    </row>
    <row r="91" spans="3:7" ht="21">
      <c r="C91" s="116"/>
      <c r="D91" s="116"/>
      <c r="E91" s="116"/>
      <c r="F91" s="116"/>
      <c r="G91" s="116"/>
    </row>
    <row r="92" spans="3:7" ht="21">
      <c r="C92" s="116"/>
      <c r="D92" s="116"/>
      <c r="E92" s="116"/>
      <c r="F92" s="116"/>
      <c r="G92" s="116"/>
    </row>
    <row r="93" spans="3:7" ht="21">
      <c r="C93" s="116"/>
      <c r="D93" s="116"/>
      <c r="E93" s="116"/>
      <c r="F93" s="116"/>
      <c r="G93" s="116"/>
    </row>
    <row r="94" spans="3:7" ht="21">
      <c r="C94" s="116"/>
      <c r="D94" s="116"/>
      <c r="E94" s="116"/>
      <c r="F94" s="116"/>
      <c r="G94" s="116"/>
    </row>
    <row r="95" spans="3:7" ht="21">
      <c r="C95" s="116"/>
      <c r="D95" s="116"/>
      <c r="E95" s="116"/>
      <c r="F95" s="116"/>
      <c r="G95" s="116"/>
    </row>
    <row r="96" spans="3:7" ht="21">
      <c r="C96" s="116"/>
      <c r="D96" s="116"/>
      <c r="E96" s="116"/>
      <c r="F96" s="116"/>
      <c r="G96" s="116"/>
    </row>
    <row r="97" spans="3:7" ht="21">
      <c r="C97" s="116"/>
      <c r="D97" s="116"/>
      <c r="E97" s="116"/>
      <c r="F97" s="116"/>
      <c r="G97" s="116"/>
    </row>
    <row r="98" spans="3:7" ht="21">
      <c r="C98" s="116"/>
      <c r="D98" s="116"/>
      <c r="E98" s="116"/>
      <c r="F98" s="116"/>
      <c r="G98" s="116"/>
    </row>
    <row r="99" spans="3:7" ht="21">
      <c r="C99" s="116"/>
      <c r="D99" s="116"/>
      <c r="E99" s="116"/>
      <c r="F99" s="116"/>
      <c r="G99" s="116"/>
    </row>
    <row r="100" spans="3:7" ht="21">
      <c r="C100" s="116"/>
      <c r="D100" s="116"/>
      <c r="E100" s="116"/>
      <c r="F100" s="116"/>
      <c r="G100" s="116"/>
    </row>
    <row r="101" spans="3:7" ht="21">
      <c r="C101" s="116"/>
      <c r="D101" s="116"/>
      <c r="E101" s="116"/>
      <c r="F101" s="116"/>
      <c r="G101" s="116"/>
    </row>
    <row r="102" spans="3:7" ht="21">
      <c r="C102" s="116"/>
      <c r="D102" s="116"/>
      <c r="E102" s="116"/>
      <c r="F102" s="116"/>
      <c r="G102" s="116"/>
    </row>
    <row r="103" spans="3:7" ht="21">
      <c r="C103" s="116"/>
      <c r="D103" s="116"/>
      <c r="E103" s="116"/>
      <c r="F103" s="116"/>
      <c r="G103" s="116"/>
    </row>
    <row r="104" spans="3:7" ht="21">
      <c r="C104" s="116"/>
      <c r="D104" s="116"/>
      <c r="E104" s="116"/>
      <c r="F104" s="116"/>
      <c r="G104" s="116"/>
    </row>
    <row r="105" spans="3:7" ht="21">
      <c r="C105" s="116"/>
      <c r="D105" s="116"/>
      <c r="E105" s="116"/>
      <c r="F105" s="116"/>
      <c r="G105" s="116"/>
    </row>
    <row r="106" spans="3:7" ht="21">
      <c r="C106" s="116"/>
      <c r="D106" s="116"/>
      <c r="E106" s="116"/>
      <c r="F106" s="116"/>
      <c r="G106" s="116"/>
    </row>
    <row r="107" spans="3:7" ht="13.5" customHeight="1">
      <c r="C107" s="116"/>
      <c r="D107" s="116"/>
      <c r="E107" s="116"/>
      <c r="F107" s="116"/>
      <c r="G107" s="116"/>
    </row>
    <row r="108" spans="3:7" ht="12" customHeight="1">
      <c r="C108" s="116"/>
      <c r="D108" s="116"/>
      <c r="E108" s="116"/>
      <c r="F108" s="116"/>
      <c r="G108" s="116"/>
    </row>
    <row r="109" spans="3:7" ht="5.0999999999999996" customHeight="1">
      <c r="C109" s="116"/>
      <c r="D109" s="116"/>
      <c r="E109" s="116"/>
      <c r="F109" s="116"/>
      <c r="G109" s="116"/>
    </row>
    <row r="110" spans="3:7" ht="8.25" customHeight="1">
      <c r="C110" s="116"/>
      <c r="D110" s="116"/>
      <c r="E110" s="116"/>
      <c r="F110" s="116"/>
      <c r="G110" s="116"/>
    </row>
    <row r="111" spans="3:7" ht="21">
      <c r="C111" s="116"/>
      <c r="D111" s="116"/>
      <c r="E111" s="116"/>
      <c r="F111" s="116"/>
      <c r="G111" s="116"/>
    </row>
    <row r="112" spans="3:7" ht="21">
      <c r="C112" s="116"/>
      <c r="D112" s="116"/>
      <c r="E112" s="116"/>
      <c r="F112" s="116"/>
      <c r="G112" s="116"/>
    </row>
    <row r="113" spans="3:7" ht="21">
      <c r="C113" s="116"/>
      <c r="D113" s="116"/>
      <c r="E113" s="116"/>
      <c r="F113" s="116"/>
      <c r="G113" s="116"/>
    </row>
    <row r="114" spans="3:7" ht="21">
      <c r="C114" s="116"/>
      <c r="D114" s="116"/>
      <c r="E114" s="116"/>
      <c r="F114" s="116"/>
      <c r="G114" s="116"/>
    </row>
    <row r="115" spans="3:7" ht="21">
      <c r="C115" s="116"/>
      <c r="D115" s="116"/>
      <c r="E115" s="116"/>
      <c r="F115" s="116"/>
      <c r="G115" s="116"/>
    </row>
    <row r="116" spans="3:7" ht="21">
      <c r="C116" s="116"/>
      <c r="D116" s="116"/>
      <c r="E116" s="116"/>
      <c r="F116" s="116"/>
      <c r="G116" s="116"/>
    </row>
    <row r="117" spans="3:7" ht="21">
      <c r="C117" s="116"/>
      <c r="D117" s="116"/>
      <c r="E117" s="116"/>
      <c r="F117" s="116"/>
      <c r="G117" s="116"/>
    </row>
    <row r="118" spans="3:7" ht="21">
      <c r="C118" s="116"/>
      <c r="D118" s="116"/>
      <c r="E118" s="116"/>
      <c r="F118" s="116"/>
      <c r="G118" s="116"/>
    </row>
    <row r="119" spans="3:7" ht="21">
      <c r="C119" s="116"/>
      <c r="D119" s="116"/>
      <c r="E119" s="116"/>
      <c r="F119" s="116"/>
      <c r="G119" s="116"/>
    </row>
  </sheetData>
  <mergeCells count="8">
    <mergeCell ref="B42:D42"/>
    <mergeCell ref="B5:C6"/>
    <mergeCell ref="D5:D6"/>
    <mergeCell ref="B7:D7"/>
    <mergeCell ref="B12:D12"/>
    <mergeCell ref="B22:D22"/>
    <mergeCell ref="B28:D28"/>
    <mergeCell ref="B31:D31"/>
  </mergeCells>
  <conditionalFormatting sqref="D13">
    <cfRule type="cellIs" dxfId="0" priority="1" stopIfTrue="1" operator="lessThan">
      <formula>0</formula>
    </cfRule>
  </conditionalFormatting>
  <hyperlinks>
    <hyperlink ref="G2" location="'Index '!A1" display="Return to index" xr:uid="{5C6588E4-E7AC-4C79-936B-A05ACE85576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E2AA-6791-4439-B97C-1C66669EF394}">
  <sheetPr codeName="Ark76"/>
  <dimension ref="B1:L87"/>
  <sheetViews>
    <sheetView zoomScale="90" zoomScaleNormal="90" workbookViewId="0">
      <selection activeCell="L2" sqref="L2"/>
    </sheetView>
  </sheetViews>
  <sheetFormatPr defaultColWidth="9.140625" defaultRowHeight="15"/>
  <cols>
    <col min="1" max="2" width="9.140625" style="35"/>
    <col min="3" max="3" width="59.42578125" style="35" customWidth="1"/>
    <col min="4" max="9" width="23.42578125" style="35" customWidth="1"/>
    <col min="10" max="11" width="10.7109375" style="35" customWidth="1"/>
    <col min="12" max="12" width="15.7109375" style="35" customWidth="1"/>
    <col min="13" max="16384" width="9.140625" style="35"/>
  </cols>
  <sheetData>
    <row r="1" spans="2:12" ht="23.25" customHeight="1"/>
    <row r="2" spans="2:12" ht="21">
      <c r="B2" s="116" t="s">
        <v>255</v>
      </c>
      <c r="L2" s="289" t="s">
        <v>272</v>
      </c>
    </row>
    <row r="3" spans="2:12" ht="21">
      <c r="C3" s="116"/>
    </row>
    <row r="4" spans="2:12" ht="21">
      <c r="C4" s="116"/>
      <c r="D4" s="116"/>
      <c r="E4" s="116"/>
      <c r="F4" s="116"/>
      <c r="G4" s="116"/>
      <c r="H4" s="116"/>
    </row>
    <row r="5" spans="2:12">
      <c r="B5" s="951" t="s">
        <v>423</v>
      </c>
      <c r="C5" s="952"/>
      <c r="D5" s="367">
        <v>1</v>
      </c>
      <c r="E5" s="374">
        <v>2</v>
      </c>
      <c r="F5" s="367">
        <v>3</v>
      </c>
      <c r="G5" s="374">
        <v>4</v>
      </c>
      <c r="H5" s="367">
        <v>5</v>
      </c>
      <c r="I5" s="373"/>
    </row>
    <row r="6" spans="2:12" ht="21" customHeight="1">
      <c r="B6" s="1027"/>
      <c r="C6" s="1028"/>
      <c r="D6" s="1177" t="s">
        <v>1972</v>
      </c>
      <c r="E6" s="928" t="s">
        <v>645</v>
      </c>
      <c r="F6" s="928" t="s">
        <v>646</v>
      </c>
      <c r="G6" s="928" t="s">
        <v>1973</v>
      </c>
      <c r="H6" s="928" t="s">
        <v>1974</v>
      </c>
      <c r="I6" s="928" t="s">
        <v>311</v>
      </c>
    </row>
    <row r="7" spans="2:12">
      <c r="B7" s="1029"/>
      <c r="C7" s="1030"/>
      <c r="D7" s="925"/>
      <c r="E7" s="929" t="s">
        <v>645</v>
      </c>
      <c r="F7" s="929" t="s">
        <v>646</v>
      </c>
      <c r="G7" s="929" t="s">
        <v>1973</v>
      </c>
      <c r="H7" s="929" t="s">
        <v>1974</v>
      </c>
      <c r="I7" s="929"/>
    </row>
    <row r="8" spans="2:12">
      <c r="B8" s="369">
        <v>5</v>
      </c>
      <c r="C8" s="365" t="s">
        <v>1975</v>
      </c>
      <c r="D8" s="364">
        <v>11985.147433742397</v>
      </c>
      <c r="E8" s="364">
        <v>990.52568876230112</v>
      </c>
      <c r="F8" s="364">
        <v>1342.3678966049692</v>
      </c>
      <c r="G8" s="364">
        <v>4549.4038378525011</v>
      </c>
      <c r="H8" s="364">
        <v>2215.4792785337499</v>
      </c>
      <c r="I8" s="364">
        <v>21082.924135495916</v>
      </c>
    </row>
    <row r="9" spans="2:12">
      <c r="B9" s="369">
        <v>6</v>
      </c>
      <c r="C9" s="370" t="s">
        <v>1976</v>
      </c>
      <c r="D9" s="364">
        <v>0</v>
      </c>
      <c r="E9" s="364">
        <v>0</v>
      </c>
      <c r="F9" s="364">
        <v>0</v>
      </c>
      <c r="G9" s="364">
        <v>499.39097329000003</v>
      </c>
      <c r="H9" s="364">
        <v>0</v>
      </c>
      <c r="I9" s="364">
        <v>499.39097329000003</v>
      </c>
    </row>
    <row r="10" spans="2:12">
      <c r="B10" s="369">
        <v>7</v>
      </c>
      <c r="C10" s="370" t="s">
        <v>1977</v>
      </c>
      <c r="D10" s="364">
        <v>0</v>
      </c>
      <c r="E10" s="364">
        <v>0</v>
      </c>
      <c r="F10" s="364">
        <v>0</v>
      </c>
      <c r="G10" s="364">
        <v>4050.0128645625</v>
      </c>
      <c r="H10" s="364">
        <v>2215.4792785337499</v>
      </c>
      <c r="I10" s="364">
        <v>6265.4921430962495</v>
      </c>
    </row>
    <row r="11" spans="2:12" ht="17.25" customHeight="1">
      <c r="B11" s="369">
        <v>8</v>
      </c>
      <c r="C11" s="370" t="s">
        <v>1978</v>
      </c>
      <c r="D11" s="364">
        <v>0</v>
      </c>
      <c r="E11" s="364">
        <v>0</v>
      </c>
      <c r="F11" s="364">
        <v>1342.3678966049692</v>
      </c>
      <c r="G11" s="364">
        <v>9.5367431640624996E-13</v>
      </c>
      <c r="H11" s="364">
        <v>0</v>
      </c>
      <c r="I11" s="364">
        <v>1342.3678966049702</v>
      </c>
    </row>
    <row r="12" spans="2:12" ht="30">
      <c r="B12" s="369">
        <v>9</v>
      </c>
      <c r="C12" s="370" t="s">
        <v>1979</v>
      </c>
      <c r="D12" s="364">
        <v>0</v>
      </c>
      <c r="E12" s="364">
        <v>0</v>
      </c>
      <c r="F12" s="364">
        <v>0</v>
      </c>
      <c r="G12" s="364">
        <v>0</v>
      </c>
      <c r="H12" s="364">
        <v>0</v>
      </c>
      <c r="I12" s="364">
        <v>0</v>
      </c>
    </row>
    <row r="13" spans="2:12" ht="15.75" customHeight="1">
      <c r="B13" s="369">
        <v>10</v>
      </c>
      <c r="C13" s="370" t="s">
        <v>1980</v>
      </c>
      <c r="D13" s="364">
        <v>11985.147433742397</v>
      </c>
      <c r="E13" s="364">
        <v>990.52568876230112</v>
      </c>
      <c r="F13" s="364">
        <v>0</v>
      </c>
      <c r="G13" s="364">
        <v>0</v>
      </c>
      <c r="H13" s="364">
        <v>0</v>
      </c>
      <c r="I13" s="364">
        <v>12975.673122504699</v>
      </c>
    </row>
    <row r="14" spans="2:12" ht="21">
      <c r="C14" s="116"/>
      <c r="D14" s="116"/>
      <c r="E14" s="116"/>
      <c r="F14" s="116"/>
      <c r="G14" s="116"/>
      <c r="H14" s="116"/>
    </row>
    <row r="15" spans="2:12" ht="21">
      <c r="C15" s="116"/>
      <c r="D15" s="116"/>
      <c r="E15" s="116"/>
      <c r="F15" s="116"/>
      <c r="G15" s="116"/>
      <c r="H15" s="116"/>
    </row>
    <row r="16" spans="2:12" ht="21">
      <c r="C16" s="116"/>
      <c r="D16" s="116"/>
      <c r="E16" s="116"/>
      <c r="F16" s="116"/>
      <c r="G16" s="116"/>
      <c r="H16" s="116"/>
    </row>
    <row r="17" spans="3:10" ht="21">
      <c r="C17" s="116"/>
      <c r="D17" s="116"/>
      <c r="E17" s="116"/>
      <c r="F17" s="116"/>
      <c r="G17" s="116"/>
      <c r="H17" s="116"/>
    </row>
    <row r="18" spans="3:10" ht="21">
      <c r="C18" s="116"/>
      <c r="D18" s="116"/>
      <c r="E18" s="116"/>
      <c r="F18" s="116"/>
      <c r="G18" s="116"/>
      <c r="H18" s="116"/>
    </row>
    <row r="19" spans="3:10" ht="21">
      <c r="C19" s="116"/>
      <c r="D19" s="116"/>
      <c r="E19" s="116"/>
      <c r="F19" s="116"/>
      <c r="G19" s="116"/>
      <c r="H19" s="116"/>
    </row>
    <row r="20" spans="3:10" ht="21">
      <c r="C20" s="116"/>
      <c r="D20" s="116"/>
      <c r="E20" s="116"/>
      <c r="F20" s="116"/>
      <c r="G20" s="116"/>
      <c r="H20" s="116"/>
    </row>
    <row r="21" spans="3:10" ht="21">
      <c r="C21" s="116"/>
      <c r="D21" s="116"/>
      <c r="E21" s="116"/>
      <c r="F21" s="116"/>
      <c r="G21" s="116"/>
      <c r="H21" s="116"/>
    </row>
    <row r="22" spans="3:10" ht="21">
      <c r="C22" s="116"/>
      <c r="D22" s="116"/>
      <c r="E22" s="116"/>
      <c r="F22" s="116"/>
      <c r="G22" s="116"/>
      <c r="H22" s="116"/>
    </row>
    <row r="23" spans="3:10" ht="21">
      <c r="C23" s="116"/>
      <c r="D23" s="116"/>
      <c r="E23" s="116"/>
      <c r="F23" s="116"/>
      <c r="G23" s="116"/>
      <c r="H23" s="116"/>
    </row>
    <row r="24" spans="3:10" ht="21">
      <c r="C24" s="116"/>
      <c r="D24" s="116"/>
      <c r="E24" s="116"/>
      <c r="F24" s="116"/>
      <c r="G24" s="116"/>
      <c r="H24" s="116"/>
    </row>
    <row r="25" spans="3:10" ht="21">
      <c r="C25" s="116"/>
      <c r="D25" s="116"/>
      <c r="E25" s="116"/>
      <c r="F25" s="116"/>
      <c r="G25" s="116"/>
      <c r="H25" s="116"/>
    </row>
    <row r="26" spans="3:10" ht="21">
      <c r="C26" s="116"/>
      <c r="D26" s="116"/>
      <c r="E26" s="116"/>
      <c r="F26" s="116"/>
      <c r="G26" s="116"/>
      <c r="H26" s="116"/>
    </row>
    <row r="27" spans="3:10" ht="21">
      <c r="C27" s="116"/>
      <c r="D27" s="116"/>
      <c r="E27" s="116"/>
      <c r="F27" s="116"/>
      <c r="G27" s="116"/>
      <c r="H27" s="116"/>
    </row>
    <row r="28" spans="3:10" ht="21">
      <c r="C28" s="116"/>
      <c r="D28" s="116"/>
      <c r="E28" s="116"/>
      <c r="F28" s="116"/>
      <c r="G28" s="116"/>
      <c r="H28" s="116"/>
    </row>
    <row r="29" spans="3:10" ht="21">
      <c r="C29" s="116"/>
      <c r="D29" s="116"/>
      <c r="E29" s="116"/>
      <c r="F29" s="116"/>
      <c r="G29" s="116"/>
      <c r="H29" s="116"/>
      <c r="J29" s="351"/>
    </row>
    <row r="30" spans="3:10" ht="21">
      <c r="C30" s="116"/>
      <c r="D30" s="116"/>
      <c r="E30" s="116"/>
      <c r="F30" s="116"/>
      <c r="G30" s="116"/>
      <c r="H30" s="116"/>
      <c r="J30" s="82"/>
    </row>
    <row r="31" spans="3:10" ht="21">
      <c r="C31" s="116"/>
      <c r="D31" s="116"/>
      <c r="E31" s="116"/>
      <c r="F31" s="116"/>
      <c r="G31" s="116"/>
      <c r="H31" s="116"/>
      <c r="J31" s="82"/>
    </row>
    <row r="32" spans="3:10" ht="21">
      <c r="C32" s="116"/>
      <c r="D32" s="116"/>
      <c r="E32" s="116"/>
      <c r="F32" s="116"/>
      <c r="G32" s="116"/>
      <c r="H32" s="116"/>
    </row>
    <row r="33" spans="3:8" ht="21">
      <c r="C33" s="116"/>
      <c r="D33" s="116"/>
      <c r="E33" s="116"/>
      <c r="F33" s="116"/>
      <c r="G33" s="116"/>
      <c r="H33" s="116"/>
    </row>
    <row r="34" spans="3:8" ht="21">
      <c r="C34" s="116"/>
      <c r="D34" s="116"/>
      <c r="E34" s="116"/>
      <c r="F34" s="116"/>
      <c r="G34" s="116"/>
      <c r="H34" s="116"/>
    </row>
    <row r="35" spans="3:8" ht="21">
      <c r="C35" s="116"/>
      <c r="D35" s="116"/>
      <c r="E35" s="116"/>
      <c r="F35" s="116"/>
      <c r="G35" s="116"/>
      <c r="H35" s="116"/>
    </row>
    <row r="36" spans="3:8" ht="21">
      <c r="C36" s="116"/>
      <c r="D36" s="116"/>
      <c r="E36" s="116"/>
      <c r="F36" s="116"/>
      <c r="G36" s="116"/>
      <c r="H36" s="116"/>
    </row>
    <row r="37" spans="3:8" ht="21">
      <c r="C37" s="116"/>
      <c r="D37" s="116"/>
      <c r="E37" s="116"/>
      <c r="F37" s="116"/>
      <c r="G37" s="116"/>
      <c r="H37" s="116"/>
    </row>
    <row r="38" spans="3:8" ht="21">
      <c r="C38" s="116"/>
      <c r="D38" s="116"/>
      <c r="E38" s="116"/>
      <c r="F38" s="116"/>
      <c r="G38" s="116"/>
      <c r="H38" s="116"/>
    </row>
    <row r="39" spans="3:8" ht="21">
      <c r="C39" s="116"/>
      <c r="D39" s="116"/>
      <c r="E39" s="116"/>
      <c r="F39" s="116"/>
      <c r="G39" s="116"/>
      <c r="H39" s="116"/>
    </row>
    <row r="40" spans="3:8" ht="21">
      <c r="C40" s="116"/>
      <c r="D40" s="116"/>
      <c r="E40" s="116"/>
      <c r="F40" s="116"/>
      <c r="G40" s="116"/>
      <c r="H40" s="116"/>
    </row>
    <row r="41" spans="3:8" ht="21">
      <c r="C41" s="116"/>
      <c r="D41" s="116"/>
      <c r="E41" s="116"/>
      <c r="F41" s="116"/>
      <c r="G41" s="116"/>
      <c r="H41" s="116"/>
    </row>
    <row r="42" spans="3:8" ht="21">
      <c r="C42" s="116"/>
      <c r="D42" s="116"/>
      <c r="E42" s="116"/>
      <c r="F42" s="116"/>
      <c r="G42" s="116"/>
      <c r="H42" s="116"/>
    </row>
    <row r="43" spans="3:8" ht="21">
      <c r="C43" s="116"/>
      <c r="D43" s="116"/>
      <c r="E43" s="116"/>
      <c r="F43" s="116"/>
      <c r="G43" s="116"/>
      <c r="H43" s="116"/>
    </row>
    <row r="44" spans="3:8" ht="21">
      <c r="C44" s="116"/>
      <c r="D44" s="116"/>
      <c r="E44" s="116"/>
      <c r="F44" s="116"/>
      <c r="G44" s="116"/>
      <c r="H44" s="116"/>
    </row>
    <row r="45" spans="3:8" ht="21">
      <c r="C45" s="116"/>
      <c r="D45" s="116"/>
      <c r="E45" s="116"/>
      <c r="F45" s="116"/>
      <c r="G45" s="116"/>
      <c r="H45" s="116"/>
    </row>
    <row r="46" spans="3:8" ht="21">
      <c r="C46" s="116"/>
      <c r="D46" s="116"/>
      <c r="E46" s="116"/>
      <c r="F46" s="116"/>
      <c r="G46" s="116"/>
      <c r="H46" s="116"/>
    </row>
    <row r="47" spans="3:8" ht="21">
      <c r="C47" s="116"/>
      <c r="D47" s="116"/>
      <c r="E47" s="116"/>
      <c r="F47" s="116"/>
      <c r="G47" s="116"/>
      <c r="H47" s="116"/>
    </row>
    <row r="48" spans="3:8" ht="21">
      <c r="C48" s="116"/>
      <c r="D48" s="116"/>
      <c r="E48" s="116"/>
      <c r="F48" s="116"/>
      <c r="G48" s="116"/>
      <c r="H48" s="116"/>
    </row>
    <row r="49" spans="3:8" ht="21">
      <c r="C49" s="116"/>
      <c r="D49" s="116"/>
      <c r="E49" s="116"/>
      <c r="F49" s="116"/>
      <c r="G49" s="116"/>
      <c r="H49" s="116"/>
    </row>
    <row r="50" spans="3:8" ht="21">
      <c r="C50" s="116"/>
      <c r="D50" s="116"/>
      <c r="E50" s="116"/>
      <c r="F50" s="116"/>
      <c r="G50" s="116"/>
      <c r="H50" s="116"/>
    </row>
    <row r="51" spans="3:8" ht="21">
      <c r="C51" s="116"/>
      <c r="D51" s="116"/>
      <c r="E51" s="116"/>
      <c r="F51" s="116"/>
      <c r="G51" s="116"/>
      <c r="H51" s="116"/>
    </row>
    <row r="52" spans="3:8" ht="21">
      <c r="C52" s="116"/>
      <c r="D52" s="116"/>
      <c r="E52" s="116"/>
      <c r="F52" s="116"/>
      <c r="G52" s="116"/>
      <c r="H52" s="116"/>
    </row>
    <row r="53" spans="3:8" ht="21">
      <c r="C53" s="116"/>
      <c r="D53" s="116"/>
      <c r="E53" s="116"/>
      <c r="F53" s="116"/>
      <c r="G53" s="116"/>
      <c r="H53" s="116"/>
    </row>
    <row r="54" spans="3:8" ht="21">
      <c r="C54" s="116"/>
      <c r="D54" s="116"/>
      <c r="E54" s="116"/>
      <c r="F54" s="116"/>
      <c r="G54" s="116"/>
      <c r="H54" s="116"/>
    </row>
    <row r="55" spans="3:8" ht="21">
      <c r="C55" s="116"/>
      <c r="D55" s="116"/>
      <c r="E55" s="116"/>
      <c r="F55" s="116"/>
      <c r="G55" s="116"/>
      <c r="H55" s="116"/>
    </row>
    <row r="56" spans="3:8" ht="21">
      <c r="C56" s="116"/>
      <c r="D56" s="116"/>
      <c r="E56" s="116"/>
      <c r="F56" s="116"/>
      <c r="G56" s="116"/>
      <c r="H56" s="116"/>
    </row>
    <row r="57" spans="3:8" ht="21">
      <c r="C57" s="116"/>
      <c r="D57" s="116"/>
      <c r="E57" s="116"/>
      <c r="F57" s="116"/>
      <c r="G57" s="116"/>
      <c r="H57" s="116"/>
    </row>
    <row r="58" spans="3:8" ht="21">
      <c r="C58" s="116"/>
      <c r="D58" s="116"/>
      <c r="E58" s="116"/>
      <c r="F58" s="116"/>
      <c r="G58" s="116"/>
      <c r="H58" s="116"/>
    </row>
    <row r="59" spans="3:8" ht="21">
      <c r="C59" s="116"/>
      <c r="D59" s="116"/>
      <c r="E59" s="116"/>
      <c r="F59" s="116"/>
      <c r="G59" s="116"/>
      <c r="H59" s="116"/>
    </row>
    <row r="60" spans="3:8" ht="21">
      <c r="C60" s="116"/>
      <c r="D60" s="116"/>
      <c r="E60" s="116"/>
      <c r="F60" s="116"/>
      <c r="G60" s="116"/>
      <c r="H60" s="116"/>
    </row>
    <row r="61" spans="3:8" ht="21">
      <c r="C61" s="116"/>
      <c r="D61" s="116"/>
      <c r="E61" s="116"/>
      <c r="F61" s="116"/>
      <c r="G61" s="116"/>
      <c r="H61" s="116"/>
    </row>
    <row r="62" spans="3:8" ht="21">
      <c r="C62" s="116"/>
      <c r="D62" s="116"/>
      <c r="E62" s="116"/>
      <c r="F62" s="116"/>
      <c r="G62" s="116"/>
      <c r="H62" s="116"/>
    </row>
    <row r="63" spans="3:8" ht="21">
      <c r="C63" s="116"/>
      <c r="D63" s="116"/>
      <c r="E63" s="116"/>
      <c r="F63" s="116"/>
      <c r="G63" s="116"/>
      <c r="H63" s="116"/>
    </row>
    <row r="64" spans="3:8" ht="21">
      <c r="C64" s="116"/>
      <c r="D64" s="116"/>
      <c r="E64" s="116"/>
      <c r="F64" s="116"/>
      <c r="G64" s="116"/>
      <c r="H64" s="116"/>
    </row>
    <row r="65" spans="3:8" ht="21">
      <c r="C65" s="116"/>
      <c r="D65" s="116"/>
      <c r="E65" s="116"/>
      <c r="F65" s="116"/>
      <c r="G65" s="116"/>
      <c r="H65" s="116"/>
    </row>
    <row r="66" spans="3:8" ht="21">
      <c r="C66" s="116"/>
      <c r="D66" s="116"/>
      <c r="E66" s="116"/>
      <c r="F66" s="116"/>
      <c r="G66" s="116"/>
      <c r="H66" s="116"/>
    </row>
    <row r="67" spans="3:8" ht="21">
      <c r="C67" s="116"/>
      <c r="D67" s="116"/>
      <c r="E67" s="116"/>
      <c r="F67" s="116"/>
      <c r="G67" s="116"/>
      <c r="H67" s="116"/>
    </row>
    <row r="68" spans="3:8" ht="21">
      <c r="C68" s="116"/>
      <c r="D68" s="116"/>
      <c r="E68" s="116"/>
      <c r="F68" s="116"/>
      <c r="G68" s="116"/>
      <c r="H68" s="116"/>
    </row>
    <row r="69" spans="3:8" ht="21">
      <c r="C69" s="116"/>
      <c r="D69" s="116"/>
      <c r="E69" s="116"/>
      <c r="F69" s="116"/>
      <c r="G69" s="116"/>
      <c r="H69" s="116"/>
    </row>
    <row r="70" spans="3:8" ht="21">
      <c r="C70" s="116"/>
      <c r="D70" s="116"/>
      <c r="E70" s="116"/>
      <c r="F70" s="116"/>
      <c r="G70" s="116"/>
      <c r="H70" s="116"/>
    </row>
    <row r="71" spans="3:8" ht="21">
      <c r="C71" s="116"/>
      <c r="D71" s="116"/>
      <c r="E71" s="116"/>
      <c r="F71" s="116"/>
      <c r="G71" s="116"/>
      <c r="H71" s="116"/>
    </row>
    <row r="72" spans="3:8" ht="21">
      <c r="C72" s="116"/>
      <c r="D72" s="116"/>
      <c r="E72" s="116"/>
      <c r="F72" s="116"/>
      <c r="G72" s="116"/>
      <c r="H72" s="116"/>
    </row>
    <row r="73" spans="3:8" ht="21">
      <c r="C73" s="116"/>
      <c r="D73" s="116"/>
      <c r="E73" s="116"/>
      <c r="F73" s="116"/>
      <c r="G73" s="116"/>
      <c r="H73" s="116"/>
    </row>
    <row r="74" spans="3:8" ht="21">
      <c r="C74" s="116"/>
      <c r="D74" s="116"/>
      <c r="E74" s="116"/>
      <c r="F74" s="116"/>
      <c r="G74" s="116"/>
      <c r="H74" s="116"/>
    </row>
    <row r="75" spans="3:8" ht="13.5" customHeight="1">
      <c r="C75" s="116"/>
      <c r="D75" s="116"/>
      <c r="E75" s="116"/>
      <c r="F75" s="116"/>
      <c r="G75" s="116"/>
      <c r="H75" s="116"/>
    </row>
    <row r="76" spans="3:8" ht="12" customHeight="1">
      <c r="C76" s="116"/>
      <c r="D76" s="116"/>
      <c r="E76" s="116"/>
      <c r="F76" s="116"/>
      <c r="G76" s="116"/>
      <c r="H76" s="116"/>
    </row>
    <row r="77" spans="3:8" ht="5.0999999999999996" customHeight="1">
      <c r="C77" s="116"/>
      <c r="D77" s="116"/>
      <c r="E77" s="116"/>
      <c r="F77" s="116"/>
      <c r="G77" s="116"/>
      <c r="H77" s="116"/>
    </row>
    <row r="78" spans="3:8" ht="8.25" customHeight="1">
      <c r="C78" s="116"/>
      <c r="D78" s="116"/>
      <c r="E78" s="116"/>
      <c r="F78" s="116"/>
      <c r="G78" s="116"/>
      <c r="H78" s="116"/>
    </row>
    <row r="79" spans="3:8" ht="21">
      <c r="C79" s="116"/>
      <c r="D79" s="116"/>
      <c r="E79" s="116"/>
      <c r="F79" s="116"/>
      <c r="G79" s="116"/>
      <c r="H79" s="116"/>
    </row>
    <row r="80" spans="3:8" ht="21">
      <c r="C80" s="116"/>
      <c r="D80" s="116"/>
      <c r="E80" s="116"/>
      <c r="F80" s="116"/>
      <c r="G80" s="116"/>
      <c r="H80" s="116"/>
    </row>
    <row r="81" spans="3:8" ht="21">
      <c r="C81" s="116"/>
      <c r="D81" s="116"/>
      <c r="E81" s="116"/>
      <c r="F81" s="116"/>
      <c r="G81" s="116"/>
      <c r="H81" s="116"/>
    </row>
    <row r="82" spans="3:8" ht="21">
      <c r="C82" s="116"/>
      <c r="D82" s="116"/>
      <c r="E82" s="116"/>
      <c r="F82" s="116"/>
      <c r="G82" s="116"/>
      <c r="H82" s="116"/>
    </row>
    <row r="83" spans="3:8" ht="21">
      <c r="C83" s="116"/>
      <c r="D83" s="116"/>
      <c r="E83" s="116"/>
      <c r="F83" s="116"/>
      <c r="G83" s="116"/>
      <c r="H83" s="116"/>
    </row>
    <row r="84" spans="3:8" ht="21">
      <c r="C84" s="116"/>
      <c r="D84" s="116"/>
      <c r="E84" s="116"/>
      <c r="F84" s="116"/>
      <c r="G84" s="116"/>
      <c r="H84" s="116"/>
    </row>
    <row r="85" spans="3:8" ht="21">
      <c r="C85" s="116"/>
      <c r="D85" s="116"/>
      <c r="E85" s="116"/>
      <c r="F85" s="116"/>
      <c r="G85" s="116"/>
      <c r="H85" s="116"/>
    </row>
    <row r="86" spans="3:8" ht="21">
      <c r="C86" s="116"/>
      <c r="D86" s="116"/>
      <c r="E86" s="116"/>
      <c r="F86" s="116"/>
      <c r="G86" s="116"/>
      <c r="H86" s="116"/>
    </row>
    <row r="87" spans="3:8" ht="21">
      <c r="C87" s="116"/>
      <c r="D87" s="116"/>
      <c r="E87" s="116"/>
      <c r="F87" s="116"/>
      <c r="G87" s="116"/>
      <c r="H87" s="116"/>
    </row>
  </sheetData>
  <mergeCells count="7">
    <mergeCell ref="I6:I7"/>
    <mergeCell ref="B5:C7"/>
    <mergeCell ref="E6:E7"/>
    <mergeCell ref="F6:F7"/>
    <mergeCell ref="G6:G7"/>
    <mergeCell ref="H6:H7"/>
    <mergeCell ref="D6:D7"/>
  </mergeCells>
  <hyperlinks>
    <hyperlink ref="L2" location="'Index '!A1" display="Return to index" xr:uid="{9527F03A-A0AE-4D05-A595-53F0E4024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B532-D545-4D5A-B0A7-63D6D3EF2A68}">
  <sheetPr codeName="Ark8">
    <pageSetUpPr fitToPage="1"/>
  </sheetPr>
  <dimension ref="B2:G20"/>
  <sheetViews>
    <sheetView zoomScale="90" zoomScaleNormal="80" workbookViewId="0">
      <selection activeCell="G2" sqref="G2"/>
    </sheetView>
  </sheetViews>
  <sheetFormatPr defaultColWidth="8.5703125" defaultRowHeight="15"/>
  <cols>
    <col min="1" max="1" width="4.140625" style="29" customWidth="1"/>
    <col min="2" max="2" width="8.5703125" style="29"/>
    <col min="3" max="3" width="109.85546875" style="29" customWidth="1"/>
    <col min="4" max="4" width="86.85546875" style="29" customWidth="1"/>
    <col min="5" max="6" width="10.7109375" style="29" customWidth="1"/>
    <col min="7" max="7" width="15.7109375" style="29" customWidth="1"/>
    <col min="8" max="16384" width="8.5703125" style="29"/>
  </cols>
  <sheetData>
    <row r="2" spans="2:7" ht="21">
      <c r="B2" s="118" t="s">
        <v>406</v>
      </c>
      <c r="G2" s="289" t="s">
        <v>272</v>
      </c>
    </row>
    <row r="3" spans="2:7" ht="21">
      <c r="B3" s="116"/>
    </row>
    <row r="5" spans="2:7" ht="15.75" customHeight="1">
      <c r="B5" s="899" t="s">
        <v>383</v>
      </c>
      <c r="C5" s="900"/>
      <c r="D5" s="441" t="s">
        <v>377</v>
      </c>
    </row>
    <row r="6" spans="2:7" ht="30">
      <c r="B6" s="442" t="s">
        <v>385</v>
      </c>
      <c r="C6" s="442" t="s">
        <v>376</v>
      </c>
      <c r="D6" s="447"/>
    </row>
    <row r="7" spans="2:7" ht="30">
      <c r="B7" s="902" t="s">
        <v>386</v>
      </c>
      <c r="C7" s="444" t="s">
        <v>407</v>
      </c>
      <c r="D7" s="393"/>
    </row>
    <row r="8" spans="2:7">
      <c r="B8" s="902"/>
      <c r="C8" s="448"/>
      <c r="D8" s="393"/>
    </row>
    <row r="9" spans="2:7" ht="60">
      <c r="B9" s="902"/>
      <c r="C9" s="444" t="s">
        <v>408</v>
      </c>
      <c r="D9" s="470" t="s">
        <v>409</v>
      </c>
    </row>
    <row r="10" spans="2:7" ht="45">
      <c r="B10" s="902"/>
      <c r="C10" s="444" t="s">
        <v>410</v>
      </c>
      <c r="D10" s="423" t="s">
        <v>618</v>
      </c>
    </row>
    <row r="11" spans="2:7" ht="75">
      <c r="B11" s="446" t="s">
        <v>389</v>
      </c>
      <c r="C11" s="444" t="s">
        <v>411</v>
      </c>
      <c r="D11" s="423" t="s">
        <v>412</v>
      </c>
    </row>
    <row r="12" spans="2:7" ht="120">
      <c r="B12" s="902" t="s">
        <v>396</v>
      </c>
      <c r="C12" s="444" t="s">
        <v>413</v>
      </c>
      <c r="D12" s="423" t="s">
        <v>2022</v>
      </c>
      <c r="E12" s="315"/>
    </row>
    <row r="13" spans="2:7">
      <c r="B13" s="902"/>
      <c r="C13" s="444" t="s">
        <v>414</v>
      </c>
      <c r="D13" s="449"/>
      <c r="E13" s="315"/>
    </row>
    <row r="14" spans="2:7" ht="90">
      <c r="B14" s="902"/>
      <c r="C14" s="444" t="s">
        <v>415</v>
      </c>
      <c r="D14" s="423" t="s">
        <v>2023</v>
      </c>
      <c r="E14" s="315"/>
    </row>
    <row r="15" spans="2:7" ht="45">
      <c r="B15" s="902"/>
      <c r="C15" s="444" t="s">
        <v>416</v>
      </c>
      <c r="D15" s="423" t="s">
        <v>417</v>
      </c>
      <c r="E15" s="315"/>
    </row>
    <row r="16" spans="2:7" ht="30">
      <c r="B16" s="446" t="s">
        <v>398</v>
      </c>
      <c r="C16" s="444" t="s">
        <v>418</v>
      </c>
      <c r="D16" s="470" t="s">
        <v>419</v>
      </c>
      <c r="E16" s="315"/>
    </row>
    <row r="17" spans="2:5" ht="90">
      <c r="B17" s="446" t="s">
        <v>400</v>
      </c>
      <c r="C17" s="444" t="s">
        <v>420</v>
      </c>
      <c r="D17" s="423" t="s">
        <v>421</v>
      </c>
      <c r="E17" s="315"/>
    </row>
    <row r="20" spans="2:5">
      <c r="B20" s="296"/>
    </row>
  </sheetData>
  <mergeCells count="3">
    <mergeCell ref="B5:C5"/>
    <mergeCell ref="B7:B10"/>
    <mergeCell ref="B12:B15"/>
  </mergeCells>
  <hyperlinks>
    <hyperlink ref="G2" location="'Index '!A1" display="Return to index" xr:uid="{D81E57F2-FC95-4B0F-AFD9-39156CDF2EF6}"/>
  </hyperlink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C8F7-58CA-40D7-9316-F53AB4B96572}">
  <sheetPr codeName="Ark9">
    <pageSetUpPr fitToPage="1"/>
  </sheetPr>
  <dimension ref="B2:O43"/>
  <sheetViews>
    <sheetView zoomScale="90" zoomScaleNormal="90" workbookViewId="0">
      <selection activeCell="H22" sqref="H22"/>
    </sheetView>
  </sheetViews>
  <sheetFormatPr defaultColWidth="8.5703125" defaultRowHeight="15"/>
  <cols>
    <col min="1" max="1" width="8.5703125" style="29" customWidth="1"/>
    <col min="2" max="2" width="41.5703125" style="29" customWidth="1"/>
    <col min="3" max="3" width="15.5703125" style="29" customWidth="1"/>
    <col min="4" max="4" width="16" style="29" customWidth="1"/>
    <col min="5" max="5" width="16.85546875" style="29" customWidth="1"/>
    <col min="6" max="6" width="12.5703125" style="29" customWidth="1"/>
    <col min="7" max="7" width="15.5703125" style="29" customWidth="1"/>
    <col min="8" max="8" width="14.5703125" style="29" customWidth="1"/>
    <col min="9" max="9" width="18.5703125" style="29" customWidth="1"/>
    <col min="10" max="10" width="16.42578125" style="29" customWidth="1"/>
    <col min="11" max="11" width="18" style="29" customWidth="1"/>
    <col min="12" max="12" width="22.42578125" style="29" customWidth="1"/>
    <col min="13" max="14" width="10.7109375" style="29" customWidth="1"/>
    <col min="15" max="15" width="15.7109375" style="29" customWidth="1"/>
    <col min="16" max="16384" width="8.5703125" style="29"/>
  </cols>
  <sheetData>
    <row r="2" spans="2:15" ht="21">
      <c r="B2" s="118" t="s">
        <v>422</v>
      </c>
      <c r="O2" s="289" t="s">
        <v>272</v>
      </c>
    </row>
    <row r="5" spans="2:15">
      <c r="B5" s="450" t="s">
        <v>423</v>
      </c>
      <c r="C5" s="906" t="s">
        <v>424</v>
      </c>
      <c r="D5" s="907"/>
      <c r="E5" s="907"/>
      <c r="F5" s="907"/>
      <c r="G5" s="908"/>
      <c r="H5" s="906" t="s">
        <v>425</v>
      </c>
      <c r="I5" s="908"/>
      <c r="J5" s="909" t="s">
        <v>426</v>
      </c>
      <c r="K5" s="195"/>
      <c r="L5" s="196"/>
    </row>
    <row r="6" spans="2:15" ht="45">
      <c r="B6" s="450" t="s">
        <v>427</v>
      </c>
      <c r="C6" s="451" t="s">
        <v>428</v>
      </c>
      <c r="D6" s="451" t="s">
        <v>429</v>
      </c>
      <c r="E6" s="451" t="s">
        <v>430</v>
      </c>
      <c r="F6" s="451" t="s">
        <v>431</v>
      </c>
      <c r="G6" s="451" t="s">
        <v>432</v>
      </c>
      <c r="H6" s="451" t="s">
        <v>433</v>
      </c>
      <c r="I6" s="451" t="s">
        <v>434</v>
      </c>
      <c r="J6" s="910"/>
      <c r="K6" s="451" t="s">
        <v>435</v>
      </c>
      <c r="L6" s="451" t="s">
        <v>436</v>
      </c>
    </row>
    <row r="7" spans="2:15">
      <c r="B7" s="452" t="s">
        <v>437</v>
      </c>
      <c r="C7" s="411">
        <v>0</v>
      </c>
      <c r="D7" s="411">
        <v>0</v>
      </c>
      <c r="E7" s="411">
        <v>0</v>
      </c>
      <c r="F7" s="411">
        <v>0</v>
      </c>
      <c r="G7" s="411">
        <v>0</v>
      </c>
      <c r="H7" s="411">
        <v>0</v>
      </c>
      <c r="I7" s="411">
        <v>0</v>
      </c>
      <c r="J7" s="411">
        <v>0</v>
      </c>
      <c r="K7" s="411">
        <v>0</v>
      </c>
      <c r="L7" s="411">
        <v>0</v>
      </c>
    </row>
    <row r="8" spans="2:15">
      <c r="B8" s="452" t="s">
        <v>438</v>
      </c>
      <c r="C8" s="453"/>
      <c r="D8" s="453"/>
      <c r="E8" s="454"/>
      <c r="F8" s="453"/>
      <c r="G8" s="453"/>
      <c r="H8" s="453"/>
      <c r="I8" s="453"/>
      <c r="J8" s="453"/>
      <c r="K8" s="453"/>
      <c r="L8" s="453"/>
    </row>
    <row r="9" spans="2:15">
      <c r="B9" s="452" t="s">
        <v>439</v>
      </c>
      <c r="C9" s="411">
        <v>0</v>
      </c>
      <c r="D9" s="411">
        <v>0</v>
      </c>
      <c r="E9" s="411">
        <v>0</v>
      </c>
      <c r="F9" s="411">
        <v>0</v>
      </c>
      <c r="G9" s="411">
        <v>0</v>
      </c>
      <c r="H9" s="411">
        <v>0</v>
      </c>
      <c r="I9" s="411">
        <v>0</v>
      </c>
      <c r="J9" s="411">
        <v>0</v>
      </c>
      <c r="K9" s="411">
        <v>0</v>
      </c>
      <c r="L9" s="411">
        <v>0</v>
      </c>
    </row>
    <row r="10" spans="2:15">
      <c r="B10" s="452" t="s">
        <v>440</v>
      </c>
      <c r="C10" s="411">
        <v>0</v>
      </c>
      <c r="D10" s="411">
        <v>0</v>
      </c>
      <c r="E10" s="411">
        <v>0</v>
      </c>
      <c r="F10" s="411">
        <v>0</v>
      </c>
      <c r="G10" s="411">
        <v>0</v>
      </c>
      <c r="H10" s="411">
        <v>0</v>
      </c>
      <c r="I10" s="411">
        <v>0</v>
      </c>
      <c r="J10" s="411">
        <v>0</v>
      </c>
      <c r="K10" s="411">
        <v>0</v>
      </c>
      <c r="L10" s="411">
        <v>0</v>
      </c>
    </row>
    <row r="11" spans="2:15">
      <c r="B11" s="452" t="s">
        <v>441</v>
      </c>
      <c r="C11" s="411">
        <v>0</v>
      </c>
      <c r="D11" s="411">
        <v>0</v>
      </c>
      <c r="E11" s="411">
        <v>0</v>
      </c>
      <c r="F11" s="411">
        <v>0</v>
      </c>
      <c r="G11" s="411">
        <v>0</v>
      </c>
      <c r="H11" s="411">
        <v>0</v>
      </c>
      <c r="I11" s="411">
        <v>0</v>
      </c>
      <c r="J11" s="411"/>
      <c r="K11" s="411">
        <v>0</v>
      </c>
      <c r="L11" s="411">
        <v>0</v>
      </c>
      <c r="N11" s="269"/>
    </row>
    <row r="12" spans="2:15">
      <c r="B12" s="452" t="s">
        <v>442</v>
      </c>
      <c r="C12" s="411">
        <v>0</v>
      </c>
      <c r="D12" s="411">
        <v>0</v>
      </c>
      <c r="E12" s="411">
        <v>0</v>
      </c>
      <c r="F12" s="411">
        <v>0</v>
      </c>
      <c r="G12" s="411">
        <v>0</v>
      </c>
      <c r="H12" s="411">
        <v>0</v>
      </c>
      <c r="I12" s="411">
        <v>0</v>
      </c>
      <c r="J12" s="411">
        <v>0</v>
      </c>
      <c r="K12" s="411">
        <v>0</v>
      </c>
      <c r="L12" s="411">
        <v>0</v>
      </c>
    </row>
    <row r="13" spans="2:15">
      <c r="B13" s="452" t="s">
        <v>303</v>
      </c>
      <c r="C13" s="411">
        <v>0</v>
      </c>
      <c r="D13" s="411">
        <v>0</v>
      </c>
      <c r="E13" s="411"/>
      <c r="F13" s="411">
        <v>0</v>
      </c>
      <c r="G13" s="411">
        <v>0</v>
      </c>
      <c r="H13" s="411">
        <v>0</v>
      </c>
      <c r="I13" s="411">
        <v>0</v>
      </c>
      <c r="J13" s="411">
        <v>0</v>
      </c>
      <c r="K13" s="411">
        <v>0</v>
      </c>
      <c r="L13" s="411">
        <v>0</v>
      </c>
    </row>
    <row r="14" spans="2:15">
      <c r="B14" s="452" t="s">
        <v>438</v>
      </c>
      <c r="C14" s="453"/>
      <c r="D14" s="453"/>
      <c r="E14" s="453"/>
      <c r="F14" s="453"/>
      <c r="G14" s="453"/>
      <c r="H14" s="453"/>
      <c r="I14" s="453"/>
      <c r="J14" s="453"/>
      <c r="K14" s="453"/>
      <c r="L14" s="453"/>
    </row>
    <row r="15" spans="2:15">
      <c r="B15" s="452" t="s">
        <v>438</v>
      </c>
      <c r="C15" s="453"/>
      <c r="D15" s="453"/>
      <c r="E15" s="453"/>
      <c r="F15" s="453"/>
      <c r="G15" s="453"/>
      <c r="H15" s="453"/>
      <c r="I15" s="453"/>
      <c r="J15" s="453"/>
      <c r="K15" s="453"/>
      <c r="L15" s="453"/>
    </row>
    <row r="16" spans="2:15">
      <c r="B16" s="452" t="s">
        <v>443</v>
      </c>
      <c r="C16" s="411">
        <v>0</v>
      </c>
      <c r="D16" s="411">
        <v>0</v>
      </c>
      <c r="E16" s="411">
        <v>0</v>
      </c>
      <c r="F16" s="411">
        <v>0</v>
      </c>
      <c r="G16" s="411">
        <v>0</v>
      </c>
      <c r="H16" s="411">
        <v>0</v>
      </c>
      <c r="I16" s="411">
        <v>0</v>
      </c>
      <c r="J16" s="411">
        <v>0</v>
      </c>
      <c r="K16" s="411">
        <v>0</v>
      </c>
      <c r="L16" s="411">
        <v>0</v>
      </c>
    </row>
    <row r="17" spans="2:12">
      <c r="B17" s="452" t="s">
        <v>438</v>
      </c>
      <c r="C17" s="453"/>
      <c r="D17" s="453"/>
      <c r="E17" s="453"/>
      <c r="F17" s="453"/>
      <c r="G17" s="453"/>
      <c r="H17" s="453"/>
      <c r="I17" s="453"/>
      <c r="J17" s="453"/>
      <c r="K17" s="453"/>
      <c r="L17" s="453"/>
    </row>
    <row r="18" spans="2:12" ht="30">
      <c r="B18" s="455" t="s">
        <v>444</v>
      </c>
      <c r="C18" s="409">
        <v>0</v>
      </c>
      <c r="D18" s="409">
        <v>0</v>
      </c>
      <c r="E18" s="409">
        <v>0</v>
      </c>
      <c r="F18" s="409">
        <v>0</v>
      </c>
      <c r="G18" s="409">
        <v>0</v>
      </c>
      <c r="H18" s="409">
        <v>0</v>
      </c>
      <c r="I18" s="409">
        <v>0</v>
      </c>
      <c r="J18" s="409">
        <v>0</v>
      </c>
      <c r="K18" s="409">
        <v>0</v>
      </c>
      <c r="L18" s="409">
        <v>0</v>
      </c>
    </row>
    <row r="43" spans="6:6">
      <c r="F43" s="259"/>
    </row>
  </sheetData>
  <mergeCells count="3">
    <mergeCell ref="C5:G5"/>
    <mergeCell ref="H5:I5"/>
    <mergeCell ref="J5:J6"/>
  </mergeCells>
  <hyperlinks>
    <hyperlink ref="O2" location="'Index '!A1" display="Return to index" xr:uid="{952852D8-2D88-48F6-8DE8-05863ABC2A68}"/>
  </hyperlinks>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4FFA4B-7C88-4086-AF14-4F16D760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purl.org/dc/terms/"/>
    <ds:schemaRef ds:uri="http://purl.org/dc/dcmitype/"/>
    <ds:schemaRef ds:uri="http://schemas.microsoft.com/office/infopath/2007/PartnerControls"/>
    <ds:schemaRef ds:uri="http://schemas.microsoft.com/office/2006/documentManagement/types"/>
    <ds:schemaRef ds:uri="4cab9f72-e1d3-4792-b6aa-4d8cb5bd68c8"/>
    <ds:schemaRef ds:uri="http://purl.org/dc/elements/1.1/"/>
    <ds:schemaRef ds:uri="http://www.w3.org/XML/1998/namespace"/>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76</vt:i4>
      </vt:variant>
      <vt:variant>
        <vt:lpstr>Navngivne områder</vt:lpstr>
      </vt:variant>
      <vt:variant>
        <vt:i4>48</vt:i4>
      </vt:variant>
    </vt:vector>
  </HeadingPairs>
  <TitlesOfParts>
    <vt:vector size="124" baseType="lpstr">
      <vt:lpstr>Disclaimer</vt:lpstr>
      <vt:lpstr>Attestation</vt:lpstr>
      <vt:lpstr>Index </vt:lpstr>
      <vt:lpstr>1 - EU KM1</vt:lpstr>
      <vt:lpstr>2- EU OV1</vt:lpstr>
      <vt:lpstr>3 - EU OVC</vt:lpstr>
      <vt:lpstr>4 - OVA</vt:lpstr>
      <vt:lpstr>5 - OVB</vt:lpstr>
      <vt:lpstr>6 - EU PV1</vt:lpstr>
      <vt:lpstr>7 - EU CC1</vt:lpstr>
      <vt:lpstr>8 - EU CC2</vt:lpstr>
      <vt:lpstr>9 - EU CCA</vt:lpstr>
      <vt:lpstr>10 - EU CCyB1</vt:lpstr>
      <vt:lpstr>11- EU CCyB2</vt:lpstr>
      <vt:lpstr>12 - EU LR1</vt:lpstr>
      <vt:lpstr>13 - EU LR2</vt:lpstr>
      <vt:lpstr>14 - EU LR3</vt:lpstr>
      <vt:lpstr>15 - EU LRA</vt:lpstr>
      <vt:lpstr>16 - LIQA</vt:lpstr>
      <vt:lpstr>17 - EU LIQ B </vt:lpstr>
      <vt:lpstr>18 - EU LIQ1</vt:lpstr>
      <vt:lpstr>19 - EU LIQ2</vt:lpstr>
      <vt:lpstr>20 - EU CRA</vt:lpstr>
      <vt:lpstr>21 - EU CRB</vt:lpstr>
      <vt:lpstr>22 - EU CR1</vt:lpstr>
      <vt:lpstr>23 - EU CR1-A</vt:lpstr>
      <vt:lpstr>24 - EU CR2</vt:lpstr>
      <vt:lpstr>25 - EU CR2a</vt:lpstr>
      <vt:lpstr>26 - EU CQ1</vt:lpstr>
      <vt:lpstr>27 - EU CQ2</vt:lpstr>
      <vt:lpstr>28 - EU CQ3</vt:lpstr>
      <vt:lpstr>29 - EU CQ5</vt:lpstr>
      <vt:lpstr>30 - EU CQ6</vt:lpstr>
      <vt:lpstr>31 - EU CQ7</vt:lpstr>
      <vt:lpstr>32 - EU CQ8</vt:lpstr>
      <vt:lpstr>33 - EU CRC</vt:lpstr>
      <vt:lpstr>34 - EU CR3</vt:lpstr>
      <vt:lpstr>35 - EU CRD</vt:lpstr>
      <vt:lpstr>36 - EU CR4</vt:lpstr>
      <vt:lpstr>37 - EU CR5</vt:lpstr>
      <vt:lpstr>38 - EU CCRA </vt:lpstr>
      <vt:lpstr>39 - EU CCR1</vt:lpstr>
      <vt:lpstr>40 - EU CCR2</vt:lpstr>
      <vt:lpstr>41 - EU CCR3</vt:lpstr>
      <vt:lpstr>42 - EU CCR5 </vt:lpstr>
      <vt:lpstr>43 - EU CCR8</vt:lpstr>
      <vt:lpstr>44 - EU MR1 </vt:lpstr>
      <vt:lpstr>45 - EU MRA</vt:lpstr>
      <vt:lpstr>46 - EU ORA </vt:lpstr>
      <vt:lpstr>47 - EU OR1</vt:lpstr>
      <vt:lpstr>48 - EU REMA</vt:lpstr>
      <vt:lpstr>49 - EU REM1</vt:lpstr>
      <vt:lpstr>50 - EU REM2</vt:lpstr>
      <vt:lpstr>51 - EU REM5 </vt:lpstr>
      <vt:lpstr>52 - EU AE1</vt:lpstr>
      <vt:lpstr>53 - EU AE2</vt:lpstr>
      <vt:lpstr>54 - EU AE3</vt:lpstr>
      <vt:lpstr>55 - EU AE4</vt:lpstr>
      <vt:lpstr>56 - EU IRRBBA</vt:lpstr>
      <vt:lpstr>57 - EU IRRBB1</vt:lpstr>
      <vt:lpstr>58 - Environmental risk</vt:lpstr>
      <vt:lpstr>59 - Social risk</vt:lpstr>
      <vt:lpstr>60 - Governance risk</vt:lpstr>
      <vt:lpstr>61 - transition risk - temp 1</vt:lpstr>
      <vt:lpstr>62 - transition risk - temp 2</vt:lpstr>
      <vt:lpstr>63 - transition risk - temp  3</vt:lpstr>
      <vt:lpstr>64 - transition risk - temp 4</vt:lpstr>
      <vt:lpstr>65 - Physical risk - temp 5 </vt:lpstr>
      <vt:lpstr>66 - Summary of GAR - temp 6</vt:lpstr>
      <vt:lpstr>67 - Assets calc. GAR - temp 7</vt:lpstr>
      <vt:lpstr>68 - GAR KPIs - temp 8</vt:lpstr>
      <vt:lpstr>69 BTAR- temp 9 </vt:lpstr>
      <vt:lpstr>70 - Mitigation - temp 10 </vt:lpstr>
      <vt:lpstr>71 - EU KM2</vt:lpstr>
      <vt:lpstr>72 - EU TLAC1</vt:lpstr>
      <vt:lpstr>73 - EU TLAC3</vt:lpstr>
      <vt:lpstr>'10 - EU CCyB1'!Udskriftsområde</vt:lpstr>
      <vt:lpstr>'11- EU CCyB2'!Udskriftsområde</vt:lpstr>
      <vt:lpstr>'12 - EU LR1'!Udskriftsområde</vt:lpstr>
      <vt:lpstr>'17 - EU LIQ B '!Udskriftsområde</vt:lpstr>
      <vt:lpstr>'18 - EU LIQ1'!Udskriftsområde</vt:lpstr>
      <vt:lpstr>'19 - EU LIQ2'!Udskriftsområde</vt:lpstr>
      <vt:lpstr>'2- EU OV1'!Udskriftsområde</vt:lpstr>
      <vt:lpstr>'22 - EU CR1'!Udskriftsområde</vt:lpstr>
      <vt:lpstr>'23 - EU CR1-A'!Udskriftsområde</vt:lpstr>
      <vt:lpstr>'24 - EU CR2'!Udskriftsområde</vt:lpstr>
      <vt:lpstr>'25 - EU CR2a'!Udskriftsområde</vt:lpstr>
      <vt:lpstr>'26 - EU CQ1'!Udskriftsområde</vt:lpstr>
      <vt:lpstr>'27 - EU CQ2'!Udskriftsområde</vt:lpstr>
      <vt:lpstr>'28 - EU CQ3'!Udskriftsområde</vt:lpstr>
      <vt:lpstr>'29 - EU CQ5'!Udskriftsområde</vt:lpstr>
      <vt:lpstr>'30 - EU CQ6'!Udskriftsområde</vt:lpstr>
      <vt:lpstr>'34 - EU CR3'!Udskriftsområde</vt:lpstr>
      <vt:lpstr>'36 - EU CR4'!Udskriftsområde</vt:lpstr>
      <vt:lpstr>'37 - EU CR5'!Udskriftsområde</vt:lpstr>
      <vt:lpstr>'40 - EU CCR2'!Udskriftsområde</vt:lpstr>
      <vt:lpstr>'41 - EU CCR3'!Udskriftsområde</vt:lpstr>
      <vt:lpstr>'43 - EU CCR8'!Udskriftsområde</vt:lpstr>
      <vt:lpstr>'44 - EU MR1 '!Udskriftsområde</vt:lpstr>
      <vt:lpstr>'46 - EU ORA '!Udskriftsområde</vt:lpstr>
      <vt:lpstr>'47 - EU OR1'!Udskriftsområde</vt:lpstr>
      <vt:lpstr>'48 - EU REMA'!Udskriftsområde</vt:lpstr>
      <vt:lpstr>'49 - EU REM1'!Udskriftsområde</vt:lpstr>
      <vt:lpstr>'5 - OVB'!Udskriftsområde</vt:lpstr>
      <vt:lpstr>'50 - EU REM2'!Udskriftsområde</vt:lpstr>
      <vt:lpstr>'51 - EU REM5 '!Udskriftsområde</vt:lpstr>
      <vt:lpstr>'52 - EU AE1'!Udskriftsområde</vt:lpstr>
      <vt:lpstr>'53 - EU AE2'!Udskriftsområde</vt:lpstr>
      <vt:lpstr>'54 - EU AE3'!Udskriftsområde</vt:lpstr>
      <vt:lpstr>'57 - EU IRRBB1'!Udskriftsområde</vt:lpstr>
      <vt:lpstr>'58 - Environmental risk'!Udskriftsområde</vt:lpstr>
      <vt:lpstr>'59 - Social risk'!Udskriftsområde</vt:lpstr>
      <vt:lpstr>'60 - Governance risk'!Udskriftsområde</vt:lpstr>
      <vt:lpstr>'62 - transition risk - temp 2'!Udskriftsområde</vt:lpstr>
      <vt:lpstr>'64 - transition risk - temp 4'!Udskriftsområde</vt:lpstr>
      <vt:lpstr>'65 - Physical risk - temp 5 '!Udskriftsområde</vt:lpstr>
      <vt:lpstr>'8 - EU CC2'!Udskriftsområde</vt:lpstr>
      <vt:lpstr>'9 - EU CCA'!Udskriftsområde</vt:lpstr>
      <vt:lpstr>'1 - EU KM1'!Udskriftstitler</vt:lpstr>
      <vt:lpstr>'13 - EU LR2'!Udskriftstitler</vt:lpstr>
      <vt:lpstr>'58 - Environmental risk'!Udskriftstitler</vt:lpstr>
      <vt:lpstr>'59 - Social risk'!Udskriftstitler</vt:lpstr>
      <vt:lpstr>'7 - EU CC1'!Udskriftstitler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2025-02-18T09:14:16Z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