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showInkAnnotation="0" codeName="Denne_projektmappe" defaultThemeVersion="124226"/>
  <mc:AlternateContent xmlns:mc="http://schemas.openxmlformats.org/markup-compatibility/2006">
    <mc:Choice Requires="x15">
      <x15ac:absPath xmlns:x15ac="http://schemas.microsoft.com/office/spreadsheetml/2010/11/ac" url="https://b00020.sharepoint.com/sites/Sjle3-oplysninger/Delte dokumenter/General/2024/Q4 2024/Offentliggørelse/"/>
    </mc:Choice>
  </mc:AlternateContent>
  <xr:revisionPtr revIDLastSave="0" documentId="8_{0E7545A4-660F-4FC4-AD5D-9E2216BCEC9F}" xr6:coauthVersionLast="47" xr6:coauthVersionMax="47" xr10:uidLastSave="{00000000-0000-0000-0000-000000000000}"/>
  <bookViews>
    <workbookView xWindow="-120" yWindow="-120" windowWidth="38640" windowHeight="15840" tabRatio="885" activeTab="2" xr2:uid="{00000000-000D-0000-FFFF-FFFF00000000}"/>
  </bookViews>
  <sheets>
    <sheet name="Disclaimer" sheetId="198" r:id="rId1"/>
    <sheet name="Attestation" sheetId="177" r:id="rId2"/>
    <sheet name="Index " sheetId="176" r:id="rId3"/>
    <sheet name="1 - EU KM1" sheetId="93" r:id="rId4"/>
    <sheet name="2- EU OV1" sheetId="92" r:id="rId5"/>
    <sheet name="3 - EU OVC" sheetId="178" r:id="rId6"/>
    <sheet name="4 - OVA" sheetId="180" r:id="rId7"/>
    <sheet name="5 - OVB" sheetId="181" r:id="rId8"/>
    <sheet name="6 - EU PV1" sheetId="169" r:id="rId9"/>
    <sheet name="7 - EU CC1" sheetId="83" r:id="rId10"/>
    <sheet name="8 - EU CC2" sheetId="110" r:id="rId11"/>
    <sheet name="9 - EU CCA" sheetId="94" r:id="rId12"/>
    <sheet name="10 - EU CCyB1" sheetId="170" r:id="rId13"/>
    <sheet name="11- EU CCyB2" sheetId="130" r:id="rId14"/>
    <sheet name="12 - EU LR1" sheetId="131" r:id="rId15"/>
    <sheet name="13 - EU LR2" sheetId="132" r:id="rId16"/>
    <sheet name="14 - EU LR3" sheetId="133" r:id="rId17"/>
    <sheet name="15 - EU LRA" sheetId="179" r:id="rId18"/>
    <sheet name="16 - LIQA" sheetId="182" r:id="rId19"/>
    <sheet name="17 - EU LIQ B " sheetId="137" r:id="rId20"/>
    <sheet name="18 - EU LIQ1" sheetId="136" r:id="rId21"/>
    <sheet name="19 - EU LIQ2" sheetId="138" r:id="rId22"/>
    <sheet name="20 - EU CRA" sheetId="183" r:id="rId23"/>
    <sheet name="21 - EU CRB" sheetId="184" r:id="rId24"/>
    <sheet name="22 - EU CR1" sheetId="141" r:id="rId25"/>
    <sheet name="23 - EU CR1-A" sheetId="142" r:id="rId26"/>
    <sheet name="24 - EU CR2" sheetId="143" r:id="rId27"/>
    <sheet name="25 - EU CR2a" sheetId="144" r:id="rId28"/>
    <sheet name="26 - EU CQ1" sheetId="145" r:id="rId29"/>
    <sheet name="27 - EU CQ2" sheetId="146" r:id="rId30"/>
    <sheet name="28 - EU CQ3" sheetId="171" r:id="rId31"/>
    <sheet name="29 - EU CQ5" sheetId="172" r:id="rId32"/>
    <sheet name="30 - EU CQ6" sheetId="174" r:id="rId33"/>
    <sheet name="31 - EU CQ7" sheetId="185" r:id="rId34"/>
    <sheet name="32 - EU CQ8" sheetId="186" r:id="rId35"/>
    <sheet name="33 - EU CRC" sheetId="188" r:id="rId36"/>
    <sheet name="34 - EU CR3" sheetId="173" r:id="rId37"/>
    <sheet name="35 - EU CRD" sheetId="189" r:id="rId38"/>
    <sheet name="36 - EU CR4" sheetId="151" r:id="rId39"/>
    <sheet name="37 - EU CR5" sheetId="152" r:id="rId40"/>
    <sheet name="38 - EU CCRA " sheetId="190" r:id="rId41"/>
    <sheet name="39 - EU CCR1" sheetId="154" r:id="rId42"/>
    <sheet name="40 - EU CCR2" sheetId="155" r:id="rId43"/>
    <sheet name="41 - EU CCR3" sheetId="156" r:id="rId44"/>
    <sheet name="42 - EU CCR5 " sheetId="157" r:id="rId45"/>
    <sheet name="43 - EU CCR8" sheetId="158" r:id="rId46"/>
    <sheet name="44 - EU MR1 " sheetId="159" r:id="rId47"/>
    <sheet name="45 - EU MRA" sheetId="191" r:id="rId48"/>
    <sheet name="46 - EU ORA " sheetId="175" r:id="rId49"/>
    <sheet name="47 - EU OR1" sheetId="161" r:id="rId50"/>
    <sheet name="48 - EU REMA" sheetId="111" r:id="rId51"/>
    <sheet name="49 - EU REM1" sheetId="96" r:id="rId52"/>
    <sheet name="50 - EU REM2" sheetId="162" r:id="rId53"/>
    <sheet name="51 - EU REM5 " sheetId="164" r:id="rId54"/>
    <sheet name="52 - EU AE1" sheetId="165" r:id="rId55"/>
    <sheet name="53 - EU AE2" sheetId="166" r:id="rId56"/>
    <sheet name="54 - EU AE3" sheetId="167" r:id="rId57"/>
    <sheet name="55 - EU AE4" sheetId="192" r:id="rId58"/>
    <sheet name="56 - EU IRRBBA" sheetId="193" r:id="rId59"/>
    <sheet name="57 - EU IRRBB1" sheetId="100" r:id="rId60"/>
    <sheet name="58 - Environmental risk" sheetId="203" r:id="rId61"/>
    <sheet name="59 - Social risk" sheetId="204" r:id="rId62"/>
    <sheet name="60 - Governance risk" sheetId="205" r:id="rId63"/>
    <sheet name="61 - transition risk - temp 1" sheetId="216" r:id="rId64"/>
    <sheet name="62 - transition risk - temp 2" sheetId="207" r:id="rId65"/>
    <sheet name="63 - transition risk - temp  3" sheetId="208" r:id="rId66"/>
    <sheet name="64 - transition risk - temp 4" sheetId="209" r:id="rId67"/>
    <sheet name="65 - Physical risk - temp 5 " sheetId="210" r:id="rId68"/>
    <sheet name="66 - Summary of GAR - temp 6" sheetId="211" r:id="rId69"/>
    <sheet name="67 - Assets calc. GAR - temp 7" sheetId="212" r:id="rId70"/>
    <sheet name="68 - GAR KPIs - temp 8" sheetId="213" r:id="rId71"/>
    <sheet name="69 BTAR- temp 9 " sheetId="214" r:id="rId72"/>
    <sheet name="70 - Mitigation - temp 10 " sheetId="215" r:id="rId73"/>
    <sheet name="71 - EU KM2" sheetId="199" r:id="rId74"/>
    <sheet name="72 - EU TLAC1" sheetId="200" r:id="rId75"/>
    <sheet name="73 - EU TLAC3" sheetId="201" r:id="rId76"/>
  </sheets>
  <definedNames>
    <definedName name="_xlnm._FilterDatabase" localSheetId="2" hidden="1">'Index '!$A$2:$D$95</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12">'10 - EU CCyB1'!$B$2:$O$11</definedName>
    <definedName name="_xlnm.Print_Area" localSheetId="13">'11- EU CCyB2'!$B$2:$E$8</definedName>
    <definedName name="_xlnm.Print_Area" localSheetId="14">'12 - EU LR1'!$B$2:$E$20</definedName>
    <definedName name="_xlnm.Print_Area" localSheetId="19">'17 - EU LIQ B '!$B$2:$D$12</definedName>
    <definedName name="_xlnm.Print_Area" localSheetId="20">'18 - EU LIQ1'!$B$2:$K$39</definedName>
    <definedName name="_xlnm.Print_Area" localSheetId="21">'19 - EU LIQ2'!$B$2:$H$53</definedName>
    <definedName name="_xlnm.Print_Area" localSheetId="4">'2- EU OV1'!$B$2:$F$34</definedName>
    <definedName name="_xlnm.Print_Area" localSheetId="24">'22 - EU CR1'!$B$2:$R$30</definedName>
    <definedName name="_xlnm.Print_Area" localSheetId="25">'23 - EU CR1-A'!$B$2:$I$9</definedName>
    <definedName name="_xlnm.Print_Area" localSheetId="26">'24 - EU CR2'!$B$2:$E$11</definedName>
    <definedName name="_xlnm.Print_Area" localSheetId="27">'25 - EU CR2a'!$B$2:$G$19</definedName>
    <definedName name="_xlnm.Print_Area" localSheetId="28">'26 - EU CQ1'!$B$2:$K$19</definedName>
    <definedName name="_xlnm.Print_Area" localSheetId="29">'27 - EU CQ2'!$B$2:$D$7</definedName>
    <definedName name="_xlnm.Print_Area" localSheetId="30">'28 - EU CQ3'!$B$2:$O$30</definedName>
    <definedName name="_xlnm.Print_Area" localSheetId="31">'29 - EU CQ5'!$B$2:$I$27</definedName>
    <definedName name="_xlnm.Print_Area" localSheetId="32">'30 - EU CQ6'!$B$2:$N$26</definedName>
    <definedName name="_xlnm.Print_Area" localSheetId="36">'34 - EU CR3'!$B$2:$I$12</definedName>
    <definedName name="_xlnm.Print_Area" localSheetId="38">'36 - EU CR4'!$B$2:$I$23</definedName>
    <definedName name="_xlnm.Print_Area" localSheetId="39">'37 - EU CR5'!$B$2:$T$23</definedName>
    <definedName name="_xlnm.Print_Area" localSheetId="42">'40 - EU CCR2'!$B$2:$E$12</definedName>
    <definedName name="_xlnm.Print_Area" localSheetId="43">'41 - EU CCR3'!$B$2:$O$17</definedName>
    <definedName name="_xlnm.Print_Area" localSheetId="45">'43 - EU CCR8'!$B$2:$E$25</definedName>
    <definedName name="_xlnm.Print_Area" localSheetId="46">'44 - EU MR1 '!$B$2:$D$16</definedName>
    <definedName name="_xlnm.Print_Area" localSheetId="48">'46 - EU ORA '!$B$2:$D$9</definedName>
    <definedName name="_xlnm.Print_Area" localSheetId="49">'47 - EU OR1'!$B$2:$H$11</definedName>
    <definedName name="_xlnm.Print_Area" localSheetId="50">'48 - EU REMA'!$B$2:$T$33</definedName>
    <definedName name="_xlnm.Print_Area" localSheetId="51">'49 - EU REM1'!$B$2:$I$28</definedName>
    <definedName name="_xlnm.Print_Area" localSheetId="7">'5 - OVB'!$B$5:$D$17</definedName>
    <definedName name="_xlnm.Print_Area" localSheetId="52">'50 - EU REM2'!$B$2:$H$19</definedName>
    <definedName name="_xlnm.Print_Area" localSheetId="53">'51 - EU REM5 '!$B$2:$L$13</definedName>
    <definedName name="_xlnm.Print_Area" localSheetId="54">'52 - EU AE1'!$B$2:$J$16</definedName>
    <definedName name="_xlnm.Print_Area" localSheetId="55">'53 - EU AE2'!$B$2:$F$21</definedName>
    <definedName name="_xlnm.Print_Area" localSheetId="56">'54 - EU AE3'!$B$2:$D$7</definedName>
    <definedName name="_xlnm.Print_Area" localSheetId="59">'57 - EU IRRBB1'!$B$2:$G$13</definedName>
    <definedName name="_xlnm.Print_Area" localSheetId="60">'58 - Environmental risk'!$B$2:$D$27</definedName>
    <definedName name="_xlnm.Print_Area" localSheetId="61">'59 - Social risk'!$B$2:$D$26</definedName>
    <definedName name="_xlnm.Print_Area" localSheetId="62">'60 - Governance risk'!$B$2:$D$24</definedName>
    <definedName name="_xlnm.Print_Area" localSheetId="64">'62 - transition risk - temp 2'!$B$2:$S$24</definedName>
    <definedName name="_xlnm.Print_Area" localSheetId="66">'64 - transition risk - temp 4'!$B$1:$G$11</definedName>
    <definedName name="_xlnm.Print_Area" localSheetId="67">'65 - Physical risk - temp 5 '!$B$2:$Q$35</definedName>
    <definedName name="_xlnm.Print_Area" localSheetId="10">'8 - EU CC2'!$B$2:$E$46</definedName>
    <definedName name="_xlnm.Print_Area" localSheetId="11">'9 - EU CCA'!$B$2:$O$51</definedName>
    <definedName name="_xlnm.Print_Titles" localSheetId="3">'1 - EU KM1'!$5:$5</definedName>
    <definedName name="_xlnm.Print_Titles" localSheetId="15">'13 - EU LR2'!$5:$6</definedName>
    <definedName name="_xlnm.Print_Titles" localSheetId="60">'58 - Environmental risk'!$6:$6</definedName>
    <definedName name="_xlnm.Print_Titles" localSheetId="61">'59 - Social risk'!$6:$6</definedName>
    <definedName name="_xlnm.Print_Titles" localSheetId="9">'7 - EU CC1'!$5:$5</definedName>
    <definedName name="_xlnm.Print_Titles" localSheetId="2">'Index '!$2:$3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 i="165" l="1"/>
  <c r="G8" i="165"/>
  <c r="G19" i="162" l="1"/>
  <c r="D51" i="132" l="1"/>
</calcChain>
</file>

<file path=xl/sharedStrings.xml><?xml version="1.0" encoding="utf-8"?>
<sst xmlns="http://schemas.openxmlformats.org/spreadsheetml/2006/main" count="3928" uniqueCount="2143">
  <si>
    <t>Disclaimer</t>
  </si>
  <si>
    <r>
      <t>This publication has been prepared by A/S Arbejdernes Landsbank for information purposes only, and no liability is accepted for any loss arising from reliance on it. Figures in the publication are presented in million of Danish kroner, unless otherwise stated. Consequently, rounding differences may occur because grand totals are rounded and the underlying decimal places are not shown.</t>
    </r>
    <r>
      <rPr>
        <sz val="11"/>
        <color rgb="FF000000"/>
        <rFont val="Calibri"/>
        <family val="2"/>
      </rPr>
      <t xml:space="preserve"> </t>
    </r>
  </si>
  <si>
    <t>Disclosure reference date</t>
  </si>
  <si>
    <t>Date</t>
  </si>
  <si>
    <t>December 31, 2024</t>
  </si>
  <si>
    <t>Reporting currency</t>
  </si>
  <si>
    <t>Currency</t>
  </si>
  <si>
    <t>DKK</t>
  </si>
  <si>
    <t>Name of disclosing institution</t>
  </si>
  <si>
    <t>Name</t>
  </si>
  <si>
    <t>A/S Arbejdernes Landsbank</t>
  </si>
  <si>
    <t>LEI-code of disclosing institution</t>
  </si>
  <si>
    <t>LEI-code</t>
  </si>
  <si>
    <t>549300D6BJ7XOO03RR69</t>
  </si>
  <si>
    <t>Additionel pillar 3 template</t>
  </si>
  <si>
    <t>Content</t>
  </si>
  <si>
    <t>Page</t>
  </si>
  <si>
    <t>Type</t>
  </si>
  <si>
    <t>Disclosure of overview of key metrics and risk-weighted exposure amounts</t>
  </si>
  <si>
    <t>EU KM1</t>
  </si>
  <si>
    <t>Quantitative</t>
  </si>
  <si>
    <t>Key metrics template</t>
  </si>
  <si>
    <t>Page 1</t>
  </si>
  <si>
    <t>EU OV1</t>
  </si>
  <si>
    <t>Overview of total risk exposure amounts</t>
  </si>
  <si>
    <t>Page 2</t>
  </si>
  <si>
    <t>EU OVC</t>
  </si>
  <si>
    <t>Qualitative</t>
  </si>
  <si>
    <t>ICAAP information</t>
  </si>
  <si>
    <t>Page 3</t>
  </si>
  <si>
    <t>Disclosure of risk management objectives and policies</t>
  </si>
  <si>
    <t>EU OVA</t>
  </si>
  <si>
    <t>Institution risk management approach</t>
  </si>
  <si>
    <t>Page 4</t>
  </si>
  <si>
    <t>EU OVB</t>
  </si>
  <si>
    <t>Disclosure on governance arrangements</t>
  </si>
  <si>
    <t>Page 5</t>
  </si>
  <si>
    <t>Disclosure of the scope of application</t>
  </si>
  <si>
    <t>EU PV1</t>
  </si>
  <si>
    <t>Prudent valuation adjustments (PVA)</t>
  </si>
  <si>
    <t>Page 6</t>
  </si>
  <si>
    <t>Disclosure of own funds</t>
  </si>
  <si>
    <t>EU CC1</t>
  </si>
  <si>
    <t>Composition of regulatory own funds</t>
  </si>
  <si>
    <t>Page 7</t>
  </si>
  <si>
    <t>EU CC2</t>
  </si>
  <si>
    <t>Reconciliation of regulatory own funds to balance sheet in the audited financial statements</t>
  </si>
  <si>
    <t>Page 8</t>
  </si>
  <si>
    <t>EU CCA</t>
  </si>
  <si>
    <t>Main features of regulatory own funds instruments and eligible liabilities instruments</t>
  </si>
  <si>
    <t xml:space="preserve">Page 9 </t>
  </si>
  <si>
    <t>Disclosure of information on countercyclical capital buffers</t>
  </si>
  <si>
    <t>EU CCyB1</t>
  </si>
  <si>
    <t>Geographical distribution of credit exposures relevant for the calculation of the countercyclical buffer</t>
  </si>
  <si>
    <t>Page 10</t>
  </si>
  <si>
    <t>EY CCyB2</t>
  </si>
  <si>
    <t>Amount of institution-specific countercyclical capital buffer</t>
  </si>
  <si>
    <t>Page 11</t>
  </si>
  <si>
    <t>Disclosure of leverage ratio</t>
  </si>
  <si>
    <t>EU LR1</t>
  </si>
  <si>
    <t>LRSum: Summary reconciliation of accounting assets and leverage ratio exposures</t>
  </si>
  <si>
    <t>Page 12</t>
  </si>
  <si>
    <t>EU LR2</t>
  </si>
  <si>
    <t>LRCom: Leverage ratio common disclosure</t>
  </si>
  <si>
    <t>Page 13</t>
  </si>
  <si>
    <t>EU LR3</t>
  </si>
  <si>
    <t>LRSpl: Split-up of on balance sheet exposures (excluding derivatives, SFTs and exempted exposures)</t>
  </si>
  <si>
    <t>Page 14</t>
  </si>
  <si>
    <t>EU LRA</t>
  </si>
  <si>
    <t>Disclosure of LR qualitative information</t>
  </si>
  <si>
    <t>Page 15</t>
  </si>
  <si>
    <t>Disclosure of liquidity requirements</t>
  </si>
  <si>
    <t>EU LIQA</t>
  </si>
  <si>
    <t>Liquidity risk management</t>
  </si>
  <si>
    <t>Page 16</t>
  </si>
  <si>
    <t>EU LIQB</t>
  </si>
  <si>
    <t>Qualitative information on LCR, which complements template EU LIQ1.</t>
  </si>
  <si>
    <t>Page 17</t>
  </si>
  <si>
    <t>EU LIQ1</t>
  </si>
  <si>
    <t>Quantitative information of LCR</t>
  </si>
  <si>
    <t>Page 18</t>
  </si>
  <si>
    <t>EU LIQ2</t>
  </si>
  <si>
    <t>Net Stable Funding Ratio</t>
  </si>
  <si>
    <t>Page 19</t>
  </si>
  <si>
    <t>Disclosure of credit risk quality</t>
  </si>
  <si>
    <t>EU CRA</t>
  </si>
  <si>
    <t>General qualitative information about credit risk</t>
  </si>
  <si>
    <t>Page 20</t>
  </si>
  <si>
    <t>EU CRB</t>
  </si>
  <si>
    <t>Additional disclosure related to the credit quality of assets</t>
  </si>
  <si>
    <t>Page 21</t>
  </si>
  <si>
    <t>EU CR1</t>
  </si>
  <si>
    <t xml:space="preserve">Performing and non-performing exposures and related provisions. </t>
  </si>
  <si>
    <t>Page 22</t>
  </si>
  <si>
    <t>EU CR1-A</t>
  </si>
  <si>
    <t>Maturity of exposures</t>
  </si>
  <si>
    <t>Page 23</t>
  </si>
  <si>
    <t>EU CR2</t>
  </si>
  <si>
    <t>Changes in the stock of non-performing loans and advances</t>
  </si>
  <si>
    <t>Page 24</t>
  </si>
  <si>
    <t>EU CR2a</t>
  </si>
  <si>
    <t>Changes in the stock of non-performing loans and advances and related net accumulated recoveries</t>
  </si>
  <si>
    <t>Page 25</t>
  </si>
  <si>
    <t>EU CQ1</t>
  </si>
  <si>
    <t>Credit quality of forborne exposures</t>
  </si>
  <si>
    <t>Page 26</t>
  </si>
  <si>
    <t>EU CQ2</t>
  </si>
  <si>
    <t>Quality of forbearance</t>
  </si>
  <si>
    <t>Page 27</t>
  </si>
  <si>
    <t>EU CQ3</t>
  </si>
  <si>
    <t>Credit quality of performing and non-performing exposures by past due days</t>
  </si>
  <si>
    <t>Page 28</t>
  </si>
  <si>
    <t>EU CQ5</t>
  </si>
  <si>
    <t>Credit quality of loans and advances to non-financial corporations by industry</t>
  </si>
  <si>
    <t>Page 29</t>
  </si>
  <si>
    <t>EU CQ6</t>
  </si>
  <si>
    <t xml:space="preserve">Collateral valuation - loans and advances </t>
  </si>
  <si>
    <t>Page 30</t>
  </si>
  <si>
    <t>EU CQ7</t>
  </si>
  <si>
    <t xml:space="preserve">Collateral obtained by taking possession and execution processes </t>
  </si>
  <si>
    <t>Page 31</t>
  </si>
  <si>
    <t>EU CQ8</t>
  </si>
  <si>
    <t>Collateral obtained by taking possession and execution processes – vintage breakdown</t>
  </si>
  <si>
    <t>Page 32</t>
  </si>
  <si>
    <t>Disclosure of the use of credit risk mitigation techniques</t>
  </si>
  <si>
    <t>EU CRC</t>
  </si>
  <si>
    <t>Qualitative disclosure requirements related to CRM techniques</t>
  </si>
  <si>
    <t>Page 33</t>
  </si>
  <si>
    <t>EU CR3</t>
  </si>
  <si>
    <t>CRM techniques overview:  Disclosure of the use of credit risk mitigation techniques</t>
  </si>
  <si>
    <t>Page 34</t>
  </si>
  <si>
    <t>Disclosure of credit risk SA</t>
  </si>
  <si>
    <t>EU CRD</t>
  </si>
  <si>
    <t>Qualitative disclosure requirements related to the standardised model</t>
  </si>
  <si>
    <t>Page 35</t>
  </si>
  <si>
    <t>EU CR4</t>
  </si>
  <si>
    <t>Standardised approach – Credit risk exposure and CRM effects</t>
  </si>
  <si>
    <t>Page 36</t>
  </si>
  <si>
    <t>EU CR5</t>
  </si>
  <si>
    <t>Standardised approach</t>
  </si>
  <si>
    <t>Page 37</t>
  </si>
  <si>
    <t>Disclosure of counterparty credit risk</t>
  </si>
  <si>
    <t>EU CCRA</t>
  </si>
  <si>
    <t>Qualitative disclosure related to counterparty credit risk</t>
  </si>
  <si>
    <t>Page 38</t>
  </si>
  <si>
    <t>EU CCR1</t>
  </si>
  <si>
    <t>Analysis of CCR exposure by approach</t>
  </si>
  <si>
    <t>Page 39</t>
  </si>
  <si>
    <t>EU CCR2</t>
  </si>
  <si>
    <t>Transactions subject to own funds requirements for CVA risk</t>
  </si>
  <si>
    <t>Page 40</t>
  </si>
  <si>
    <t>EU CCR3</t>
  </si>
  <si>
    <t>Standardised approach – CCR exposures by regulatory exposure class and risk weight</t>
  </si>
  <si>
    <t>Page 41</t>
  </si>
  <si>
    <t>EU CCR5</t>
  </si>
  <si>
    <t>Composition of collateral for CCR exposures</t>
  </si>
  <si>
    <t>Page 42</t>
  </si>
  <si>
    <t>EU CCR8</t>
  </si>
  <si>
    <t>Exposures to CCPs</t>
  </si>
  <si>
    <t>Page 43</t>
  </si>
  <si>
    <t>Disclosure of market risk</t>
  </si>
  <si>
    <t>EU MR1</t>
  </si>
  <si>
    <t>Market risk under the standardised approach</t>
  </si>
  <si>
    <t>Page 44</t>
  </si>
  <si>
    <t>EU MRA</t>
  </si>
  <si>
    <t>Qualitative disclosure related to market risk</t>
  </si>
  <si>
    <t>Page 45</t>
  </si>
  <si>
    <t>Disclosure of operationel risk</t>
  </si>
  <si>
    <t>EU ORA</t>
  </si>
  <si>
    <t>Qualitative information on operational risk</t>
  </si>
  <si>
    <t>Page 46</t>
  </si>
  <si>
    <t>EU OR1</t>
  </si>
  <si>
    <t>Operational risk own funds requirements and risk-weighted exposure amounts</t>
  </si>
  <si>
    <t>Page 47</t>
  </si>
  <si>
    <t>Disclosure of remuneration policy</t>
  </si>
  <si>
    <t>EU REMA</t>
  </si>
  <si>
    <t>Remuneration policy</t>
  </si>
  <si>
    <t>Page 48</t>
  </si>
  <si>
    <t>EU REM1</t>
  </si>
  <si>
    <t xml:space="preserve">Remuneration awarded for the financial year </t>
  </si>
  <si>
    <t>Page 49</t>
  </si>
  <si>
    <t>EU REM2</t>
  </si>
  <si>
    <t>Special payments  to staff whose professional activities have a material impact on institutions’ risk profile (identified staff)</t>
  </si>
  <si>
    <t>Page 50</t>
  </si>
  <si>
    <t>EU REM5</t>
  </si>
  <si>
    <t>Information on remuneration of staff whose professional activities have a material impact on institutions’ risk profile (identified staff)</t>
  </si>
  <si>
    <t>Page 51</t>
  </si>
  <si>
    <t>Disclosure of encumbered and unencombered assets</t>
  </si>
  <si>
    <t>EU AE1</t>
  </si>
  <si>
    <t>Encumbered and unencumbered assets</t>
  </si>
  <si>
    <t>Page 52</t>
  </si>
  <si>
    <t>EU AE2</t>
  </si>
  <si>
    <t>Collateral received and own debt securities issued</t>
  </si>
  <si>
    <t>Page 53</t>
  </si>
  <si>
    <t>EU AE3</t>
  </si>
  <si>
    <t>Sources of encumbrance</t>
  </si>
  <si>
    <t>Page 54</t>
  </si>
  <si>
    <t>EU AE4</t>
  </si>
  <si>
    <t>Accompanying narrative information</t>
  </si>
  <si>
    <t>Page 55</t>
  </si>
  <si>
    <t xml:space="preserve">Disclosure of interest rate risk of non-trading book activities </t>
  </si>
  <si>
    <t>EU IRRBBA</t>
  </si>
  <si>
    <t>Qualitative information on interest rate risk of non-trading book activities</t>
  </si>
  <si>
    <t>Page 56</t>
  </si>
  <si>
    <t>EU IRRBB1</t>
  </si>
  <si>
    <t>Interest rate risks of non-trading book activities</t>
  </si>
  <si>
    <t>Page 57</t>
  </si>
  <si>
    <t>Disclosure of prudential disclosures on ESG risks</t>
  </si>
  <si>
    <t>Table 1</t>
  </si>
  <si>
    <t>Qualitative information on Environmental risk</t>
  </si>
  <si>
    <t>Page 58</t>
  </si>
  <si>
    <t>Table 2</t>
  </si>
  <si>
    <t>Qualitative information on Social risk</t>
  </si>
  <si>
    <t>Page 59</t>
  </si>
  <si>
    <t>Table 3</t>
  </si>
  <si>
    <t>Qualitative information on Governance risk</t>
  </si>
  <si>
    <t>Page 60</t>
  </si>
  <si>
    <t>Template 1</t>
  </si>
  <si>
    <t>Banking book- Climate Change transition risk: Credit quality of exposures by sector, emissions and residual maturity</t>
  </si>
  <si>
    <t>Page 61</t>
  </si>
  <si>
    <t>Template 2</t>
  </si>
  <si>
    <t>Banking book - Climate change transition risk: Loans collateralised by immovable property - Energy efficiency of the collateral</t>
  </si>
  <si>
    <t>Page 62</t>
  </si>
  <si>
    <t>Template 3</t>
  </si>
  <si>
    <t>Banking book - Climate change transition risk: Alignment metrics</t>
  </si>
  <si>
    <t>Page 63</t>
  </si>
  <si>
    <t>Template 4</t>
  </si>
  <si>
    <t>Banking book - Climate change transition risk: Exposures to top 20 carbon-intensive firms</t>
  </si>
  <si>
    <t>Page 64</t>
  </si>
  <si>
    <t>Template 5</t>
  </si>
  <si>
    <t>Banking book - Climate change physical risk: Exposures subject to physical risk</t>
  </si>
  <si>
    <t>Page 65</t>
  </si>
  <si>
    <t>Template 6</t>
  </si>
  <si>
    <t>Summary of GAR (Green asset ratio) KPIs</t>
  </si>
  <si>
    <t>Page 66</t>
  </si>
  <si>
    <t>Template 7</t>
  </si>
  <si>
    <t>Mitigating actions: Assets for the calculation of GAR</t>
  </si>
  <si>
    <t>Page 67</t>
  </si>
  <si>
    <t>Template 8</t>
  </si>
  <si>
    <t>GAR KPIs (%)</t>
  </si>
  <si>
    <t>Page 68</t>
  </si>
  <si>
    <t>Template 9</t>
  </si>
  <si>
    <t>Mitigating actions: BTAR</t>
  </si>
  <si>
    <t>Page 69</t>
  </si>
  <si>
    <t>Template 10</t>
  </si>
  <si>
    <t>Other climate change mitigating actions that are not covered in the EU Taxonomy</t>
  </si>
  <si>
    <t>Page 70</t>
  </si>
  <si>
    <t xml:space="preserve">Disclosure of minimum requirement for own funds and eligible liabilities/ total loss-absorbing capacity </t>
  </si>
  <si>
    <t>EU KM2</t>
  </si>
  <si>
    <t>Key metrics - MREL</t>
  </si>
  <si>
    <t>Page 71</t>
  </si>
  <si>
    <t>EU TLAC1</t>
  </si>
  <si>
    <t>Composition - MREL</t>
  </si>
  <si>
    <t>Page 72</t>
  </si>
  <si>
    <t>EU TLAC3</t>
  </si>
  <si>
    <t>EU TLAC3 - Creditor ranking - resolution entity</t>
  </si>
  <si>
    <t>Page 73</t>
  </si>
  <si>
    <t>The following Pillar 3 templates are considered irrelevant:</t>
  </si>
  <si>
    <t>In addition to all templates relating to the IRB-method or the internal model approach for market risk, the following templates are considered irrelevant for the end of 2024:</t>
  </si>
  <si>
    <t>• EU CQ4 - Quality of non-performing exposures by geography</t>
  </si>
  <si>
    <t>• EU CCR6 - Credit derivatives exposure</t>
  </si>
  <si>
    <t xml:space="preserve">• EU SEC1 - Securitisation exposures in the banking book </t>
  </si>
  <si>
    <t>• EU SEC2 -  Securitisation exposures in the trading book</t>
  </si>
  <si>
    <t>• EU SEC3 - Securitisation exposures in the banking book and associated regulatory capital requirements - bank acting as originator or as sponsor</t>
  </si>
  <si>
    <t>• EU SEC4 -  Securitisation exposures in the banking book and associated capital requirements - bank acting as investor</t>
  </si>
  <si>
    <t>• EU SEC5 - Exposures securitised by the institution - Exposures in default and specific credit risk adjustments</t>
  </si>
  <si>
    <t>• EU LI1 - Differences between accounting and regulatory scopes of consolidation and mapping of financial statement categories with regulatory risk categories</t>
  </si>
  <si>
    <t>• EU LI2 - Main sources of differences between regulatory exposure amounts and carrying values in financial statements.</t>
  </si>
  <si>
    <t>• EU LI3 - Outline of the differences in the scopes of consolidation (entity by entity)</t>
  </si>
  <si>
    <t>• EU LIA - Explanations of differences between accounting and regulatory exposure amounts</t>
  </si>
  <si>
    <t>• EU LIB - Other qualitative information on the scope of application</t>
  </si>
  <si>
    <t>EU OV1 - Overview of total risk exposure amounts</t>
  </si>
  <si>
    <t>Return to index</t>
  </si>
  <si>
    <t>(DKK mio.)</t>
  </si>
  <si>
    <t>Risk weighted exposure amounts (RWEAs)</t>
  </si>
  <si>
    <t>Total own funds requirements</t>
  </si>
  <si>
    <t>31 December 2024</t>
  </si>
  <si>
    <t>30 September 2024</t>
  </si>
  <si>
    <t>Credit risk (excluding CCR)</t>
  </si>
  <si>
    <t xml:space="preserve">Of which the standardised approach </t>
  </si>
  <si>
    <t xml:space="preserve">Of which the Foundation IRB (F-IRB) approach </t>
  </si>
  <si>
    <t>Of which:  slotting approach</t>
  </si>
  <si>
    <t>EU 4a</t>
  </si>
  <si>
    <t>Of which: equities under the simple riskweighted approach</t>
  </si>
  <si>
    <t xml:space="preserve">Of which the Advanced IRB (A-IRB) approach </t>
  </si>
  <si>
    <t xml:space="preserve">Counterparty credit risk - CCR </t>
  </si>
  <si>
    <t>Of which internal model method (IMM)</t>
  </si>
  <si>
    <t>EU 8a</t>
  </si>
  <si>
    <t>Of which exposures to a CCP</t>
  </si>
  <si>
    <t>EU 8b</t>
  </si>
  <si>
    <t>Of which credit valuation adjustment - CVA</t>
  </si>
  <si>
    <t>Of which other CCR</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</si>
  <si>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</si>
  <si>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</si>
  <si>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</si>
  <si>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</si>
  <si>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</si>
  <si>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</si>
  <si>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t>
  </si>
  <si>
    <t>Position, foreign exchange and commodities risks (Market risk)</t>
  </si>
  <si>
    <t xml:space="preserve">Of which IMA </t>
  </si>
  <si>
    <t>EU 22a</t>
  </si>
  <si>
    <t>Large exposures</t>
  </si>
  <si>
    <t>Operational risk</t>
  </si>
  <si>
    <t>EU 23a</t>
  </si>
  <si>
    <t xml:space="preserve">Of which basic indicator approach </t>
  </si>
  <si>
    <t>EU 23b</t>
  </si>
  <si>
    <t xml:space="preserve">Of which standardised approach </t>
  </si>
  <si>
    <t>EU 23c</t>
  </si>
  <si>
    <t xml:space="preserve">Of which advanced measurement approach </t>
  </si>
  <si>
    <t xml:space="preserve">Amounts below the thresholds for deduction (subject to 250% risk weight) </t>
  </si>
  <si>
    <t>Total</t>
  </si>
  <si>
    <t>EU KM1 - Key metrics template</t>
  </si>
  <si>
    <t>30 June 2024</t>
  </si>
  <si>
    <t>31 March 2024</t>
  </si>
  <si>
    <t>31 December 2023</t>
  </si>
  <si>
    <t xml:space="preserve">                            Available own funds (amounts)</t>
  </si>
  <si>
    <t xml:space="preserve">Common Equity Tier 1 (CET1) capital </t>
  </si>
  <si>
    <t xml:space="preserve">Tier 1 capital </t>
  </si>
  <si>
    <t xml:space="preserve">Total capital </t>
  </si>
  <si>
    <t xml:space="preserve">                           Risk-weighted exposure amounts</t>
  </si>
  <si>
    <t>Total risk-weighted exposure amount</t>
  </si>
  <si>
    <t xml:space="preserve">                          Capital ratios (as a percentage of risk-weighted exposure amount)</t>
  </si>
  <si>
    <r>
      <t>Common Equity Tier</t>
    </r>
    <r>
      <rPr>
        <sz val="11"/>
        <color theme="1"/>
        <rFont val="Calibri"/>
        <family val="2"/>
        <scheme val="minor"/>
      </rPr>
      <t> </t>
    </r>
    <r>
      <rPr>
        <sz val="11"/>
        <color rgb="FF000000"/>
        <rFont val="Calibri"/>
        <family val="2"/>
        <scheme val="minor"/>
      </rPr>
      <t>1 ratio (%)</t>
    </r>
  </si>
  <si>
    <t>Tier 1 ratio (%)</t>
  </si>
  <si>
    <t>Total capital ratio (%)</t>
  </si>
  <si>
    <t xml:space="preserve">                          Additional own funds requirements to address risks other than the risk of excessive leverage (as a percentage of risk-weighted exposure amount)</t>
  </si>
  <si>
    <t>EU 7a</t>
  </si>
  <si>
    <t xml:space="preserve">Additional own funds requirements to address risks other than the risk of excessive leverage (%) </t>
  </si>
  <si>
    <t>EU 7b</t>
  </si>
  <si>
    <t xml:space="preserve">     of which: to be made up of CET1 capital (percentage points)</t>
  </si>
  <si>
    <t>EU 7c</t>
  </si>
  <si>
    <t xml:space="preserve">     of which: to be made up of Tier 1 capital (percentage points)</t>
  </si>
  <si>
    <t>EU 7d</t>
  </si>
  <si>
    <t>Total SREP own funds requirements (%)</t>
  </si>
  <si>
    <t xml:space="preserve">                          Combined buffer requirement (as a percentage of risk-weighted exposure amount)</t>
  </si>
  <si>
    <t>Capital conservation buffer (%)</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</si>
  <si>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</si>
  <si>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</si>
  <si>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</si>
  <si>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</si>
  <si>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</si>
  <si>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</si>
  <si>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 (%)</t>
  </si>
  <si>
    <t>Combined buffer requirement (%)</t>
  </si>
  <si>
    <t>EU 11a</t>
  </si>
  <si>
    <t>Overall capital requirements (%)</t>
  </si>
  <si>
    <t>CET1 available after meeting the total SREP own funds requirements (%)</t>
  </si>
  <si>
    <t xml:space="preserve">                          Leverage ratio</t>
  </si>
  <si>
    <t>Total exposure measure</t>
  </si>
  <si>
    <t>Leverage ratio (%)</t>
  </si>
  <si>
    <t xml:space="preserve">                          Additional own funds requirements to address the risk of excessive leverage (as a percentage of total exposure measure)</t>
  </si>
  <si>
    <t>EU 14a</t>
  </si>
  <si>
    <t xml:space="preserve">Additional own funds requirements to address the risk of excessive leverage (%) </t>
  </si>
  <si>
    <t>EU 14b</t>
  </si>
  <si>
    <t>EU 14c</t>
  </si>
  <si>
    <t>Total SREP leverage ratio requirements (%)</t>
  </si>
  <si>
    <t xml:space="preserve">                          Leverage ratio buffer and overall leverage ratio requirement (as a percentage of total exposure measure)</t>
  </si>
  <si>
    <t>EU 14d</t>
  </si>
  <si>
    <t>Leverage ratio buffer requirement (%)</t>
  </si>
  <si>
    <t>EU 14e</t>
  </si>
  <si>
    <t>Overall leverage ratio requirements (%)</t>
  </si>
  <si>
    <t xml:space="preserve">                          Liquidity Coverage Ratio</t>
  </si>
  <si>
    <t>Total high-quality liquid assets (HQLA) (Weighted value - average)</t>
  </si>
  <si>
    <t>EU 16a</t>
  </si>
  <si>
    <t xml:space="preserve">Cash outflows - Total weighted value </t>
  </si>
  <si>
    <t>EU 16b</t>
  </si>
  <si>
    <t xml:space="preserve">Cash inflows - Total weighted value </t>
  </si>
  <si>
    <t>Total net cash outflows (adjusted value)</t>
  </si>
  <si>
    <t>Liquidity coverage ratio (%)</t>
  </si>
  <si>
    <t xml:space="preserve">                          Net Stable Funding Ratio</t>
  </si>
  <si>
    <t>Total available stable funding</t>
  </si>
  <si>
    <t>Total required stable funding</t>
  </si>
  <si>
    <t>NSFR ratio (%)</t>
  </si>
  <si>
    <t>EU OVC - ICAAP information</t>
  </si>
  <si>
    <t xml:space="preserve">Legal basis </t>
  </si>
  <si>
    <t>Explanation</t>
  </si>
  <si>
    <t>Free format</t>
  </si>
  <si>
    <t>Article 438(a) CRR</t>
  </si>
  <si>
    <t>Approach to assessing the adequacy of the internal capital</t>
  </si>
  <si>
    <t>Article 438(c) CRR</t>
  </si>
  <si>
    <t>Upon demand from the relevant competent authority, the result of the institution's internal capital adequacy assessment process</t>
  </si>
  <si>
    <t>EU OVA - Instructions for disclosure of risk management objectives and policies</t>
  </si>
  <si>
    <t>Legal references and instructions</t>
  </si>
  <si>
    <t>Free Format</t>
  </si>
  <si>
    <t>Row number</t>
  </si>
  <si>
    <t>(a)</t>
  </si>
  <si>
    <r>
      <t xml:space="preserve">The concise risk statement approved by the management body </t>
    </r>
    <r>
      <rPr>
        <b/>
        <sz val="11"/>
        <color theme="1"/>
        <rFont val="Calibri"/>
        <family val="2"/>
        <scheme val="minor"/>
      </rPr>
      <t xml:space="preserve"> </t>
    </r>
    <r>
      <rPr>
        <sz val="11"/>
        <color theme="1"/>
        <rFont val="Calibri"/>
        <family val="2"/>
        <scheme val="minor"/>
      </rPr>
      <t>in the application of point (f) of Article 435(1) CRR shall describe how the business model determines and interacts with the overall risk profile: for instance, the key risks related to the business model and how each of these risks is reflected and described in the risk disclosures, or how the risk profile of the institution interacts with the risk tolerance approved by the management body.</t>
    </r>
  </si>
  <si>
    <t>Within the risk statement in the application of point (f) of Article 435(1) CRR, institutions shall also disclose the nature, extent, purpose and economic substance of material transactions within the group, affiliates and related parties. The disclosure shall be limited to transactions that have a material impact on the risk profile of the institution (including reputational risk) or the distribution of risks within the group. Institutions shall also include key ratios and figures that show how the risk profile of the institution interacts with the risk tolerance set by the management body.</t>
  </si>
  <si>
    <t>(b)</t>
  </si>
  <si>
    <t xml:space="preserve">Information to be disclosed in the application of point (b) of Article 435(1) CRR includes the risk governance structure for each type of risk: responsibilities attributed throughout the institution (including, where relevant, oversight and delegation of authority and breakdown of responsibilities between the management body, the business lines and the risk management function by type of risk, business unit, and other relevant information); relationships between the bodies and functions involved in risk management processes (including, as appropriate, the management body, risk committee, risk management function, compliance function, internal audit function); and the organisational and internal control procedures. </t>
  </si>
  <si>
    <t xml:space="preserve">When disclosing the structure and organisation of the relevant risk management function, institutions shall complement the disclosure with the following information: </t>
  </si>
  <si>
    <r>
      <t>-</t>
    </r>
    <r>
      <rPr>
        <sz val="11"/>
        <color theme="1"/>
        <rFont val="Calibri"/>
        <family val="2"/>
        <scheme val="minor"/>
      </rPr>
      <t xml:space="preserve">       Information on the overall internal control framework and how its control functions are organised (authority, resources, statute, independence), the major tasks they perform, and any actual and planned material changes to these functions; </t>
    </r>
  </si>
  <si>
    <t xml:space="preserve">-       The approved limits of risks to which the institution is exposed; </t>
  </si>
  <si>
    <r>
      <t>-</t>
    </r>
    <r>
      <rPr>
        <sz val="11"/>
        <color theme="1"/>
        <rFont val="Calibri"/>
        <family val="2"/>
        <scheme val="minor"/>
      </rPr>
      <t>       Changes of the heads of internal control, risk management, compliance and internal audit.</t>
    </r>
  </si>
  <si>
    <r>
      <t>-</t>
    </r>
    <r>
      <rPr>
        <sz val="11"/>
        <color theme="1"/>
        <rFont val="Calibri"/>
        <family val="2"/>
        <scheme val="minor"/>
      </rPr>
      <t>       Channels to communicate, decline and enforce the risk culture within the institution (for instance, whether there are codes of conduct, manuals containing operating limits or procedures to treat violations or breaches of risk thresholds or procedures to raise and share risk issues between business lines and risk functions).</t>
    </r>
  </si>
  <si>
    <t>(c)</t>
  </si>
  <si>
    <t>The declaration that institutions shall disclose in compliance with point (e) of Article 435(1)  CRR, on the adequacy of the risk management arrangements, has to be approved by the management body and provide assurance that the risk management systems put in place are adequate taking into account the institution’s risk profile and its strategy.</t>
  </si>
  <si>
    <t>(d)</t>
  </si>
  <si>
    <t xml:space="preserve">As part of the disclosures required in point (c) of Article 435(1) CRR, institutions shall disclose the scope and nature of risk disclosure and/or measurement systems and the description of the flow on risk to the management body and senior management. </t>
  </si>
  <si>
    <t>(e)</t>
  </si>
  <si>
    <t xml:space="preserve">When providing information on the main features of risk disclosure and measurement systems in the application of point (c) of Article 435(1) CRR, institutions shall disclose their policies regarding systematic and regular reviews of risk management strategies, and the periodical assessment of their effectiveness. </t>
  </si>
  <si>
    <t>(f)</t>
  </si>
  <si>
    <t xml:space="preserve">Disclosure on the strategies and processes to manage risk in the application of point (a) of Article 435(1) CRR shall include qualitative information on stress testing, such as the portfolios subject to stress testing, scenarios adopted and methodologies used, and the use of stress testing in risk management. </t>
  </si>
  <si>
    <t>(g)</t>
  </si>
  <si>
    <t xml:space="preserve">Institutions shall provide information on the strategies and processes to manage, hedge and mitigate risks, as well as on the monitoring of the effectiveness of hedges and mitigants in accordance with points (a) and (d) of Article 435(1) CRR for risks that arise from the institutions’ business model. </t>
  </si>
  <si>
    <t>EU OVB - Disclosure on governance arrangements</t>
  </si>
  <si>
    <t>Institutions shall disclose the number of directorships held by members of the management body in accordance with point (a) of Article 435(2) CRR. When disclosing this information, the following specifications apply:</t>
  </si>
  <si>
    <r>
      <t>-</t>
    </r>
    <r>
      <rPr>
        <sz val="11"/>
        <color theme="1"/>
        <rFont val="Calibri"/>
        <family val="2"/>
        <scheme val="minor"/>
      </rPr>
      <t>       Institutions shall disclose the number of directorships effectively held for each member of the management body (whether it is a group company or not, a qualifying holding or an institution within the same institutional protection scheme and whether the directorship is an executive or non-executive directorship) regardless of whether the directorship is with an entity that pursues or does not pursue a commercial objective;</t>
    </r>
  </si>
  <si>
    <r>
      <t xml:space="preserve">See the Management’s Report in the </t>
    </r>
    <r>
      <rPr>
        <i/>
        <sz val="11"/>
        <rFont val="Calibri"/>
        <family val="2"/>
        <scheme val="minor"/>
      </rPr>
      <t>Annual Report for 2024</t>
    </r>
    <r>
      <rPr>
        <sz val="11"/>
        <rFont val="Calibri"/>
        <family val="2"/>
        <scheme val="minor"/>
      </rPr>
      <t>.</t>
    </r>
  </si>
  <si>
    <r>
      <t>-</t>
    </r>
    <r>
      <rPr>
        <sz val="11"/>
        <color theme="1"/>
        <rFont val="Calibri"/>
        <family val="2"/>
        <scheme val="minor"/>
      </rPr>
      <t>       Where an additional directorship was approved by the competent authority, all institutions in which this member holds a directorship shall disclose this fact together with the name of the competent authority approving the additional directorship.</t>
    </r>
  </si>
  <si>
    <t>When disclosing information regarding the recruitment policy for the selection of members of the management body in accordance with point (b) of Article 435(2) CRR, institutions shall include information on the actual knowledge, skills and expertise of the members. Institutions shall include information on the policy possibly resulting from succession planning and on any foreseeable changes within the overall composition of the management body.</t>
  </si>
  <si>
    <r>
      <t xml:space="preserve">The current competencies of the Board of Directors can be found in the Management’s Report in the </t>
    </r>
    <r>
      <rPr>
        <i/>
        <sz val="11"/>
        <rFont val="Calibri"/>
        <family val="2"/>
        <scheme val="minor"/>
      </rPr>
      <t>Annual Report for 2024</t>
    </r>
    <r>
      <rPr>
        <sz val="11"/>
        <rFont val="Calibri"/>
        <family val="2"/>
        <scheme val="minor"/>
      </rPr>
      <t>.
The Board of Directors has adopted and published a policy for diversity and suitability, which sets out the qualifications and competencies that are particularly important when appointing new candidates to the Board of Directors. The policy is available on the bank’s website.</t>
    </r>
  </si>
  <si>
    <t xml:space="preserve">When disclosing their diversity policy in accordance with point (c) of Article 435(2) CRR, institutions shall disclose information on the objectives and any relevant targets set out in that policy, and the extent to which those objectives and targets have been achieved. </t>
  </si>
  <si>
    <t xml:space="preserve">In particular institutions shall disclose the policy on gender diversity, including: </t>
  </si>
  <si>
    <r>
      <t>-</t>
    </r>
    <r>
      <rPr>
        <sz val="11"/>
        <color theme="1"/>
        <rFont val="Calibri"/>
        <family val="2"/>
        <scheme val="minor"/>
      </rPr>
      <t xml:space="preserve">       Where a target has been set for the underrepresented gender and for the policies regarding diversity in terms of age, educational background, professional background and geographical provenance, the target set, and the extent to which the targets are met. </t>
    </r>
  </si>
  <si>
    <r>
      <t>-</t>
    </r>
    <r>
      <rPr>
        <sz val="11"/>
        <color theme="1"/>
        <rFont val="Calibri"/>
        <family val="2"/>
        <scheme val="minor"/>
      </rPr>
      <t>       Where a target is not met, institutions shall disclose the reasons and, when relevant, the measures taken to meet the target within a certain time period.</t>
    </r>
  </si>
  <si>
    <r>
      <t xml:space="preserve">See the 'Policy and goals for the underrepresented gender' section in the Management’s Report and the CSRD-reporting regarding equal treatment and opportunities for all in the </t>
    </r>
    <r>
      <rPr>
        <i/>
        <sz val="11"/>
        <rFont val="Calibri"/>
        <family val="2"/>
        <scheme val="minor"/>
      </rPr>
      <t>Annual Report for 2024.</t>
    </r>
  </si>
  <si>
    <t>Institution shall disclose if they have set up a separate risk committee, and the number of times the risk committee has met in accordance with point (d) of Article 435(2) CRR.</t>
  </si>
  <si>
    <r>
      <t xml:space="preserve">See the section regarding board committees in the Management’s Report in the </t>
    </r>
    <r>
      <rPr>
        <i/>
        <sz val="11"/>
        <rFont val="Calibri"/>
        <family val="2"/>
        <scheme val="minor"/>
      </rPr>
      <t>Annual report for 2024.</t>
    </r>
  </si>
  <si>
    <t xml:space="preserve">As part of data on the information flow on risk to the management body in the application of point (e) of Article 435(2) CRR, institutions shall describe the process of the risk disclosure provided to the management body, particularly the frequency, scope and main content of risk exposure and how the management body was involved in defining the content to be disclosed. </t>
  </si>
  <si>
    <r>
      <t>The Executive Board recommends relevant risk policies for consideration and approval by the Board of Directors. The policies specify risk tolerances and risk levels. Compliance with these policies is regularly reported on to the Board of Directors and the risk committee appointed by the Board of Directors. The Board of Directors holds approximately 10 meetings per year. 
In addition see the section on risk management in the Management’s Report in the</t>
    </r>
    <r>
      <rPr>
        <i/>
        <sz val="11"/>
        <rFont val="Calibri"/>
        <family val="2"/>
        <scheme val="minor"/>
      </rPr>
      <t xml:space="preserve"> Annual report for 2024</t>
    </r>
    <r>
      <rPr>
        <sz val="11"/>
        <rFont val="Calibri"/>
        <family val="2"/>
        <scheme val="minor"/>
      </rPr>
      <t>.</t>
    </r>
  </si>
  <si>
    <t>EU PV1 - Prudent valuation adjustments (PVA)</t>
  </si>
  <si>
    <t>At 31 December 2024 (DKK mio.)</t>
  </si>
  <si>
    <t>Risk category</t>
  </si>
  <si>
    <t>Category level AVA - Valuation uncertainty</t>
  </si>
  <si>
    <t>Total category level post-diversification</t>
  </si>
  <si>
    <t>Category level AVA</t>
  </si>
  <si>
    <t>Equity</t>
  </si>
  <si>
    <t>Interest Rates</t>
  </si>
  <si>
    <t>Foreign exchange</t>
  </si>
  <si>
    <t>Credit</t>
  </si>
  <si>
    <t>Commodities</t>
  </si>
  <si>
    <t>Unearned credit spreads AVA</t>
  </si>
  <si>
    <t>Investment and funding costs AVA</t>
  </si>
  <si>
    <t>Of which: Total core approach in the trading book</t>
  </si>
  <si>
    <t>Of which: Total core approach in the banking book</t>
  </si>
  <si>
    <t>Market price uncertainty</t>
  </si>
  <si>
    <t>Not applicable</t>
  </si>
  <si>
    <t>Close-out cost</t>
  </si>
  <si>
    <t>Concentrated positions</t>
  </si>
  <si>
    <t>Early termination</t>
  </si>
  <si>
    <t>Model risk</t>
  </si>
  <si>
    <t>Future administrative costs</t>
  </si>
  <si>
    <t>Total Additional Valuation Adjustments (AVAs)</t>
  </si>
  <si>
    <t>EU CC1 - Composition of regulatory own funds</t>
  </si>
  <si>
    <t>Amounts</t>
  </si>
  <si>
    <t xml:space="preserve">Source based on reference numbers/letters of the balance sheet under the regulatory scope of consolidation </t>
  </si>
  <si>
    <t xml:space="preserve">                 Common Equity Tier 1 (CET1) capital:  instruments and reserves                                                                                       </t>
  </si>
  <si>
    <t xml:space="preserve">Capital instruments and the related share premium accounts </t>
  </si>
  <si>
    <t>(h)</t>
  </si>
  <si>
    <t xml:space="preserve">     of which: Instrument type 1</t>
  </si>
  <si>
    <t xml:space="preserve">     of which: Instrument type 2</t>
  </si>
  <si>
    <t xml:space="preserve">     of which: Instrument type 3</t>
  </si>
  <si>
    <t xml:space="preserve">Retained earnings </t>
  </si>
  <si>
    <t>Accumulated other comprehensive income (and other reserves)</t>
  </si>
  <si>
    <t>EU-3a</t>
  </si>
  <si>
    <t>Funds for general banking risk</t>
  </si>
  <si>
    <t xml:space="preserve">Amount of qualifying items referred to in Article 484 (3) and the related share premium accounts subject to phase out from CET1 </t>
  </si>
  <si>
    <t>Minority interests (amount allowed in consolidated CET1)</t>
  </si>
  <si>
    <t>EU-5a</t>
  </si>
  <si>
    <t xml:space="preserve">Independently reviewed interim profits net of any foreseeable charge or dividend </t>
  </si>
  <si>
    <t>Common Equity Tier 1 (CET1) capital before regulatory adjustments</t>
  </si>
  <si>
    <t xml:space="preserve">                  Common Equity Tier 1 (CET1) capital: regulatory adjustments </t>
  </si>
  <si>
    <t>Additional value adjustments (negative amount)</t>
  </si>
  <si>
    <t>Intangible assets (net of related tax liability) (negative amount)</t>
  </si>
  <si>
    <t>(a) minus (d)</t>
  </si>
  <si>
    <t>Deferred tax assets that rely on future profitability excluding those arising from temporary differences (net of related tax liability where the conditions in Article 38 (3) are met) (negative amount)</t>
  </si>
  <si>
    <t>Fair value reserves related to gains or losses on cash flow hedges of financial instruments that are not valued at fair value</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</si>
  <si>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</si>
  <si>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</si>
  <si>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</si>
  <si>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</si>
  <si>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and indirect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</si>
  <si>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</si>
  <si>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</si>
  <si>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</si>
  <si>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EU-20a</t>
  </si>
  <si>
    <t>Exposure amount of the following items which qualify for a RW of 1250%, where the institution opts for the deduction alternative</t>
  </si>
  <si>
    <t>EU-20b</t>
  </si>
  <si>
    <t xml:space="preserve">     of which: qualifying holdings outside the financial sector (negative amount)</t>
  </si>
  <si>
    <t>EU-20c</t>
  </si>
  <si>
    <t xml:space="preserve">     of which: securitisation positions (negative amount)</t>
  </si>
  <si>
    <t>EU-20d</t>
  </si>
  <si>
    <t xml:space="preserve">     of which: free deliveries (negative amount)</t>
  </si>
  <si>
    <t>Deferred tax assets arising from temporary differences (amount above 10% threshold, net of related tax liability where the conditions in Article 38 (3) are met) (negative amount)</t>
  </si>
  <si>
    <t>Amount exceeding the 17,65% threshold (negative amount)</t>
  </si>
  <si>
    <t xml:space="preserve">     of which: direct, indirect and synthetic holdings by the institution of the CET1 instruments of financial sector entities where the institution has a significant investment in those entities</t>
  </si>
  <si>
    <t xml:space="preserve">     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</si>
  <si>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</si>
  <si>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</si>
  <si>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</si>
  <si>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</si>
  <si>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Qualifying AT1 deductions that exceed the AT1 items of the institution (negative amount)</t>
  </si>
  <si>
    <t>27a</t>
  </si>
  <si>
    <t>Other regulatory adjusments</t>
  </si>
  <si>
    <t>Total regulatory adjustments to Common Equity Tier 1 (CET1)</t>
  </si>
  <si>
    <t xml:space="preserve">Common Equity Tier 1 (CET1) capital </t>
  </si>
  <si>
    <t xml:space="preserve">                  Additional Tier 1 (AT1) capital: instruments</t>
  </si>
  <si>
    <t>(i)</t>
  </si>
  <si>
    <t xml:space="preserve">     of which: classified as equity under applicable accounting standards</t>
  </si>
  <si>
    <t xml:space="preserve">     of which: classified as liabilities under applicable accounting standards</t>
  </si>
  <si>
    <t>Amount of qualifying items referred to in Article 484 (4) and the related share premium accounts subject to phase out from AT1</t>
  </si>
  <si>
    <t>EU-33a</t>
  </si>
  <si>
    <t>Amount of qualifying items referred to in Article 494a(1) subject to phase out from AT1</t>
  </si>
  <si>
    <t>EU-33b</t>
  </si>
  <si>
    <t>Amount of qualifying items referred to in Article 494b(1)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</si>
  <si>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</si>
  <si>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</si>
  <si>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 xml:space="preserve"> Additional Tier 1 (AT1) capital before regulatory adjustments</t>
  </si>
  <si>
    <t xml:space="preserve">                   Additional Tier 1 (AT1) capital: regulatory adjustments</t>
  </si>
  <si>
    <t>Direct and indirect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</si>
  <si>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</si>
  <si>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</si>
  <si>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</si>
  <si>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Qualifying T2 deductions that exceed the T2 items of the institution (negative amount)</t>
  </si>
  <si>
    <t>42a</t>
  </si>
  <si>
    <t>Other regulatory adjustments to AT1 capital</t>
  </si>
  <si>
    <t>Total regulatory adjustments to Additional Tier 1 (AT1) capital</t>
  </si>
  <si>
    <t xml:space="preserve">Additional Tier 1 (AT1) capital </t>
  </si>
  <si>
    <t>Tier 1 capital (T1 = CET1 + AT1)</t>
  </si>
  <si>
    <t xml:space="preserve">                  Tier 2 (T2) capital: instruments</t>
  </si>
  <si>
    <t>Capital instruments and the related share premium accounts</t>
  </si>
  <si>
    <t>Amount of qualifying  items referred to in Article 484 (5) and the related share premium accounts subject to phase out from T2 as described in Article 486 (4) CRR</t>
  </si>
  <si>
    <t>EU-47a</t>
  </si>
  <si>
    <t>Amount of qualifying  items referred to in Article 494a (2) subject to phase out from T2</t>
  </si>
  <si>
    <t>EU-47b</t>
  </si>
  <si>
    <t>Amount of qualifying  items referred to in Article 494b (2) subject to phase out from T2</t>
  </si>
  <si>
    <t xml:space="preserve">Qualifying own funds instruments included in consolidated T2 capital (including minority interests and AT1 instruments not included in rows 5 or 34) issued by subsidiaries and held by third parties </t>
  </si>
  <si>
    <t xml:space="preserve">   of which: instruments issued by subsidiaries subject to phase out</t>
  </si>
  <si>
    <t>Credit risk adjustments</t>
  </si>
  <si>
    <t>Tier 2 (T2) capital before regulatory adjustments</t>
  </si>
  <si>
    <t xml:space="preserve">                  Tier 2 (T2) capital: regulatory adjustments </t>
  </si>
  <si>
    <t>Direct and indirect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</si>
  <si>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</si>
  <si>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 xml:space="preserve">Direct and indirect holdings of the T2 instruments and subordinated loans of financial sector entities where the institution does not have a significant investment in those entities (amount above 10% threshold and net of eligible short positions) (negative amount)  </t>
  </si>
  <si>
    <t>54a</t>
  </si>
  <si>
    <t>Direct and indirect holdings by the institution of the T2 instruments and subordinated loans of financial sector entities where the institution has a significant investment in those entities (net of eligible short positions) (negative amount)</t>
  </si>
  <si>
    <r>
      <t>EU-56a</t>
    </r>
    <r>
      <rPr>
        <sz val="8"/>
        <rFont val="Calibri"/>
        <family val="2"/>
        <scheme val="minor"/>
      </rPr>
      <t> </t>
    </r>
  </si>
  <si>
    <t>Qualifying eligible liabilities deductions that exceed the eligible liabilities items of the institution (negative amount)</t>
  </si>
  <si>
    <t>56b</t>
  </si>
  <si>
    <t>Other regulatory adjusments to T2 capital</t>
  </si>
  <si>
    <t>Total regulatory adjustments to Tier 2 (T2) capital</t>
  </si>
  <si>
    <t xml:space="preserve">Tier 2 (T2) capital </t>
  </si>
  <si>
    <t>Total capital (TC = T1 + T2)</t>
  </si>
  <si>
    <t>Total risk exposure amount</t>
  </si>
  <si>
    <t xml:space="preserve">                  Capital ratios and requirements including buffers </t>
  </si>
  <si>
    <t>Common Equity Tier 1</t>
  </si>
  <si>
    <t>Tier 1</t>
  </si>
  <si>
    <t>Total capital</t>
  </si>
  <si>
    <t>Institution CET1 overall capital requirements</t>
  </si>
  <si>
    <t xml:space="preserve">of which: capital conservation buffer requirement </t>
  </si>
  <si>
    <t xml:space="preserve">of which: countercyclical capital buffer requirement </t>
  </si>
  <si>
    <t xml:space="preserve">of which: systemic risk buffer requirement </t>
  </si>
  <si>
    <t>EU-67a</t>
  </si>
  <si>
    <t>of which: Global Systemically Important Institution (G-SII) or Other Systemically Important Institution (O-SII) buffer requirement</t>
  </si>
  <si>
    <t>EU-67b</t>
  </si>
  <si>
    <t>of which: additional own funds requirements to address the risks other than the risk of excessive leverage</t>
  </si>
  <si>
    <t>Common Equity Tier 1 capital (as a percentage of risk exposure amount) available after meeting the minimum capital requirements</t>
  </si>
  <si>
    <t xml:space="preserve">                   Amounts below the thresholds for deduction (before risk weighting) </t>
  </si>
  <si>
    <t xml:space="preserve">Direct and indirect holdings of own funds and eligible liabilities of financial sector entities where the institution does not have a significant investment in those entities (amount below 10% threshold  and net of eligible short positions)   </t>
  </si>
  <si>
    <t xml:space="preserve">Direct and indirect holdings by the institution of the CET1 instruments of financial sector entities where the institution has a significant investment in those entities (amount below 17.65% thresholds and net of eligible short positions) </t>
  </si>
  <si>
    <t>Deferred tax assets arising from temporary differences (amount below 17.65%  threshold, net of related tax liability where the conditions in Article 38 (3) are met)</t>
  </si>
  <si>
    <t xml:space="preserve">                   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</si>
  <si>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</si>
  <si>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</si>
  <si>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</si>
  <si>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</si>
  <si>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EU CC2 - Reconciliation of regulatory own funds to balance sheet in the audited financial statements</t>
  </si>
  <si>
    <t>Balance sheet as in published financial statements and under regulatory scope of consolidation</t>
  </si>
  <si>
    <t>Reference</t>
  </si>
  <si>
    <t>Assets - Breakdown by asset clases according to the balance sheet in the published financial statements</t>
  </si>
  <si>
    <t>Cash balances and demand deposits with central banks</t>
  </si>
  <si>
    <t xml:space="preserve">Due from credit institutions and central banks </t>
  </si>
  <si>
    <t xml:space="preserve">Loans, advances and other receivables at amortised cost </t>
  </si>
  <si>
    <t>Bonds at fair value</t>
  </si>
  <si>
    <t>Shares, etc.</t>
  </si>
  <si>
    <t>Investments in associates</t>
  </si>
  <si>
    <t>Assets linked to pooled schemes</t>
  </si>
  <si>
    <t>Intangible assets</t>
  </si>
  <si>
    <t>E</t>
  </si>
  <si>
    <t>Land and buildings</t>
  </si>
  <si>
    <t xml:space="preserve">Other property, plant and equipment </t>
  </si>
  <si>
    <t>Current tax assets</t>
  </si>
  <si>
    <t>Deferred tax assets</t>
  </si>
  <si>
    <t>F</t>
  </si>
  <si>
    <t>Temporary assets</t>
  </si>
  <si>
    <t xml:space="preserve">Other assets </t>
  </si>
  <si>
    <t>Prepayments and deferred income</t>
  </si>
  <si>
    <t>Total assets</t>
  </si>
  <si>
    <r>
      <t xml:space="preserve">Liabilities - </t>
    </r>
    <r>
      <rPr>
        <b/>
        <sz val="11"/>
        <color theme="1"/>
        <rFont val="Calibri"/>
        <family val="2"/>
        <scheme val="minor"/>
      </rPr>
      <t>Breakdown by liability clases according to the balance sheet in the published financial statements</t>
    </r>
  </si>
  <si>
    <t>Due to credit institutions and central banks</t>
  </si>
  <si>
    <t xml:space="preserve">Deposits and other payables </t>
  </si>
  <si>
    <t xml:space="preserve">Deposits in pooled schemes </t>
  </si>
  <si>
    <t>Issued bonds at amortised cost</t>
  </si>
  <si>
    <t>Other non-derivative financial liabilities at fair value</t>
  </si>
  <si>
    <t>Current tax liabilities</t>
  </si>
  <si>
    <t xml:space="preserve">Other liabilities </t>
  </si>
  <si>
    <t>Provisions</t>
  </si>
  <si>
    <t>Subordinated debt</t>
  </si>
  <si>
    <t xml:space="preserve">Total liabilities </t>
  </si>
  <si>
    <t>Shareholders' Equity</t>
  </si>
  <si>
    <t>Of which share capital</t>
  </si>
  <si>
    <t>A</t>
  </si>
  <si>
    <t>Of which Accumulated other comprehensive income (and other reserves)</t>
  </si>
  <si>
    <t>C</t>
  </si>
  <si>
    <t xml:space="preserve">Of which retained earnings </t>
  </si>
  <si>
    <t>B</t>
  </si>
  <si>
    <t>Holders af Additional Tier 1 instruments</t>
  </si>
  <si>
    <t>G</t>
  </si>
  <si>
    <t>Minority interests</t>
  </si>
  <si>
    <t>D</t>
  </si>
  <si>
    <t>Total liabilites and shareholders' equity</t>
  </si>
  <si>
    <t>EU CCA - Main features of regulatory own funds instruments and eligible liabilities instruments</t>
  </si>
  <si>
    <t>Issuer</t>
  </si>
  <si>
    <t>Arbejdernes Landsbank</t>
  </si>
  <si>
    <t>Vestjysk Bank</t>
  </si>
  <si>
    <t>Unique identifier (eg CUSIP, ISIN or Bloomberg identifier for private placement</t>
  </si>
  <si>
    <t>N/A</t>
  </si>
  <si>
    <t>DK0010304500</t>
  </si>
  <si>
    <t>DK0030484118</t>
  </si>
  <si>
    <t>DK0030510482</t>
  </si>
  <si>
    <t>DK0030525167</t>
  </si>
  <si>
    <t>DK0030497870</t>
  </si>
  <si>
    <t>DK0030442892</t>
  </si>
  <si>
    <t>DK0030525241</t>
  </si>
  <si>
    <t>DK0030527106</t>
  </si>
  <si>
    <t>DK0030514476</t>
  </si>
  <si>
    <t>DK0030490941</t>
  </si>
  <si>
    <t>DK0030522305</t>
  </si>
  <si>
    <t>DK0030522222</t>
  </si>
  <si>
    <t>DK0030512181</t>
  </si>
  <si>
    <t>DK0030524350</t>
  </si>
  <si>
    <t xml:space="preserve">2a </t>
  </si>
  <si>
    <t>Public or private placement</t>
  </si>
  <si>
    <t>Private</t>
  </si>
  <si>
    <t>Public</t>
  </si>
  <si>
    <t>Governing law(s) of the instrument</t>
  </si>
  <si>
    <t>Danish</t>
  </si>
  <si>
    <t>3a</t>
  </si>
  <si>
    <t>Contractual recognition of write down and conversion powers of resolution authorities</t>
  </si>
  <si>
    <t>Yes</t>
  </si>
  <si>
    <t>No</t>
  </si>
  <si>
    <t>Regulatory treatment</t>
  </si>
  <si>
    <t>Current treatment taking into account, where applicable, transitional CRR rules</t>
  </si>
  <si>
    <t>Additional Tier 1</t>
  </si>
  <si>
    <t>Tier 2</t>
  </si>
  <si>
    <t>Senior preferred</t>
  </si>
  <si>
    <t>Senior non preferred</t>
  </si>
  <si>
    <t>Post-transitional CRR rules</t>
  </si>
  <si>
    <t>Eligible at solo/(sub-)consolidated/solo &amp;
(sub-)consolidated</t>
  </si>
  <si>
    <t>Solo &amp; Consolidated</t>
  </si>
  <si>
    <t>Subconsolidated</t>
  </si>
  <si>
    <t>Instrument type (types to be specified by each jurisdiction)</t>
  </si>
  <si>
    <t>Share capital as published in Regulation (EU) No 575/2013 article 28</t>
  </si>
  <si>
    <t>Amount recognised in regulatory capital or eligible liabilities  (Currency in million, as of most recent reporting date)</t>
  </si>
  <si>
    <t>DKKm 2100</t>
  </si>
  <si>
    <t>DKK 1234</t>
  </si>
  <si>
    <t>DKKm 50</t>
  </si>
  <si>
    <t>DKKm 250</t>
  </si>
  <si>
    <t>DKKm 0</t>
  </si>
  <si>
    <t>DKKm 499</t>
  </si>
  <si>
    <t>DKKm 998</t>
  </si>
  <si>
    <t>DKKm 149</t>
  </si>
  <si>
    <t>Nominal amount of instrument</t>
  </si>
  <si>
    <t>EU-9a</t>
  </si>
  <si>
    <t>Issue price</t>
  </si>
  <si>
    <t>EU-9b</t>
  </si>
  <si>
    <t>Redemption price</t>
  </si>
  <si>
    <t>Accounting classification</t>
  </si>
  <si>
    <t>Liability - Amortised Cost</t>
  </si>
  <si>
    <t>Original date of issuance</t>
  </si>
  <si>
    <t>April 27, 1919</t>
  </si>
  <si>
    <t>Perpetual or dated</t>
  </si>
  <si>
    <t>Perpetual</t>
  </si>
  <si>
    <t>Original maturity date</t>
  </si>
  <si>
    <t>No Maturity Date</t>
  </si>
  <si>
    <t>Issuer call subject to prior supervisory approval</t>
  </si>
  <si>
    <t>Optional call date, contingent call dates, and redemption amount</t>
  </si>
  <si>
    <t>Subsequent call dates, if applicable</t>
  </si>
  <si>
    <t>Fixed or floating dividend/coupon</t>
  </si>
  <si>
    <t>Floating</t>
  </si>
  <si>
    <t>Fixed</t>
  </si>
  <si>
    <t>Coupon rate and any related index</t>
  </si>
  <si>
    <t>Existence of a dividend stopper</t>
  </si>
  <si>
    <t>Fully discretionary, partially discretionary or mandatory (in terms of timing</t>
  </si>
  <si>
    <t>Discretionary</t>
  </si>
  <si>
    <t>Mandatory</t>
  </si>
  <si>
    <t>Fully discretionary, partially discretionary or mandatory (in terms of amount)</t>
  </si>
  <si>
    <t>Existence of step up or other incentive to redeem</t>
  </si>
  <si>
    <t>Noncumulative or cumulative</t>
  </si>
  <si>
    <t>Noncumulative</t>
  </si>
  <si>
    <t>Convertible or non-convertible</t>
  </si>
  <si>
    <t>Non-convertible</t>
  </si>
  <si>
    <t>Convertible</t>
  </si>
  <si>
    <t>If convertible, conversion trigger (s)</t>
  </si>
  <si>
    <t>Occurence of Resolution Event</t>
  </si>
  <si>
    <t>If convertible, fully or partially</t>
  </si>
  <si>
    <t>Partial</t>
  </si>
  <si>
    <t>If convertible, conversion rate</t>
  </si>
  <si>
    <t>If convertible, mandatory or optional conversion</t>
  </si>
  <si>
    <t>Optional (as determined by the Danish Resolution Authority)</t>
  </si>
  <si>
    <t>If convertible, specify instrument type convertible into</t>
  </si>
  <si>
    <t>If convertible, specify issuer of instrument it converts into</t>
  </si>
  <si>
    <t>Write-down features</t>
  </si>
  <si>
    <t>If write-down, write-down trigger (s)</t>
  </si>
  <si>
    <t>If write-down, full or partial</t>
  </si>
  <si>
    <t>Write-down takes place with the smaller of the following amounts: The amount required to bring the bank's CET1-ratio up to 5.125 percent or which, in the event of a write-down, will write down the outstanding principal to DKK 0,01</t>
  </si>
  <si>
    <t>Write-down takes place with the smaller of the following amounts: The amount required to bring the bank's actual CET1-capital ratio up to 5.125%, or the amount that reduces the principal of the individual capital certificate to DKK 0.01</t>
  </si>
  <si>
    <t>If write-down, permanent or temporary</t>
  </si>
  <si>
    <t>Temporary</t>
  </si>
  <si>
    <t>Permanent</t>
  </si>
  <si>
    <t>If temporary write-down, description of write-up mechanism</t>
  </si>
  <si>
    <t>There must be an ongoing write-up of the loan to the greatest extent possible, as such a revaluation must not prevent a recapitalization of the bank. The write-up can take place to a maximum of the original nominal value. The loan is not written up in the event of the bank's liquidation or bankruptcy</t>
  </si>
  <si>
    <t>34a</t>
  </si>
  <si>
    <t>Type of subordination (only for eligible liabilities)</t>
  </si>
  <si>
    <t>Statutory</t>
  </si>
  <si>
    <t>EU-34b</t>
  </si>
  <si>
    <t>Ranking of the instrument in normal insolvency proceedings</t>
  </si>
  <si>
    <t>Subordinated</t>
  </si>
  <si>
    <t>Senior debt</t>
  </si>
  <si>
    <t>Subordinated senior debt</t>
  </si>
  <si>
    <t>Position in subordination hierarchy in liquidation (specify instrument type immediately senior to instrument)</t>
  </si>
  <si>
    <t>Non-compliant transitioned features</t>
  </si>
  <si>
    <t>If yes, specify non-compliant features</t>
  </si>
  <si>
    <t>37a</t>
  </si>
  <si>
    <t>Link to the full term and conditions of the instrument (signposting)</t>
  </si>
  <si>
    <t>EU CCyB1 - Geographical distribution of credit exposures relevant for the calculation of the countercyclical buffer</t>
  </si>
  <si>
    <t>General credit exposures</t>
  </si>
  <si>
    <t>Relevant credit exposures – Market risk</t>
  </si>
  <si>
    <t>Securitisation exposures  Exposure value for non-trading book</t>
  </si>
  <si>
    <t>Total exposure value</t>
  </si>
  <si>
    <t>Own fund requirements</t>
  </si>
  <si>
    <t xml:space="preserve">Risk-weighted exposure amounts </t>
  </si>
  <si>
    <t>Own fund requirements weights
(%)</t>
  </si>
  <si>
    <t>Countercyclical buffer rate
(%)</t>
  </si>
  <si>
    <t>Exposure value under the standardised approach</t>
  </si>
  <si>
    <t>Exposure value under the IRB approach</t>
  </si>
  <si>
    <t>Sum of long and short positions of trading book exposures for SA</t>
  </si>
  <si>
    <t>Value of trading book exposures for internal models</t>
  </si>
  <si>
    <t>Relevant credit risk exposures - Credit risk</t>
  </si>
  <si>
    <t xml:space="preserve">Relevant credit exposures – Securitisation positions in the non-trading book </t>
  </si>
  <si>
    <t xml:space="preserve"> Total</t>
  </si>
  <si>
    <t>Breakdown by country:</t>
  </si>
  <si>
    <t>DK DENMARK</t>
  </si>
  <si>
    <t>DE GERMANY</t>
  </si>
  <si>
    <t>EU CCyB2 - Amount of institution-specific countercyclical capital buffer</t>
  </si>
  <si>
    <t>Institution specific countercyclical capital buffer rate (%)</t>
  </si>
  <si>
    <t>Institution specific countercyclical capital buffer requirement</t>
  </si>
  <si>
    <t>EU LR1 - LRSum: Summary reconciliation of accounting assets and leverage ratio exposures</t>
  </si>
  <si>
    <t>Applicable amount</t>
  </si>
  <si>
    <t>Total assets as per published financial statements</t>
  </si>
  <si>
    <t>Adjustment for entities which are consolidated for accounting purposes but are outside the scope of prudential consolidation</t>
  </si>
  <si>
    <t>(Adjustment for securitised exposures that meet the operational requirements for the recognition of risk transference)</t>
  </si>
  <si>
    <t>(Adjustment for temporary exemption of exposures to central banks (if applicable))</t>
  </si>
  <si>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</si>
  <si>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</si>
  <si>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</si>
  <si>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t>Adjustments for derivative financial instruments</t>
  </si>
  <si>
    <t>Adjustment for securities financing transactions (SFTs)</t>
  </si>
  <si>
    <t>Adjustment for off-balance sheet items (ie conversion to credit equivalent amounts of off-balance sheet exposures)</t>
  </si>
  <si>
    <t>(Adjustment for prudent valuation adjustments and specific and general provisions which have reduced Tier 1 capital)</t>
  </si>
  <si>
    <t>EU-11a</t>
  </si>
  <si>
    <t>(Adjustment for exposures excluded from the total exposure measure in accordance with point (c ) of Article 429a(1) CRR)</t>
  </si>
  <si>
    <t>EU-11b</t>
  </si>
  <si>
    <t>(Adjustment for exposures excluded from the total exposure measure in accordance with point (j) of Article 429a(1) CRR)</t>
  </si>
  <si>
    <t>Other adjustments</t>
  </si>
  <si>
    <t>EU LR2 - LRCom: Leverage ratio common disclosure</t>
  </si>
  <si>
    <t>CRR leverage ratio exposures</t>
  </si>
  <si>
    <t xml:space="preserve">                  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</si>
  <si>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</si>
  <si>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</si>
  <si>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</si>
  <si>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r>
      <t>(Adjustment for securities received under securities financing transactions that are recognised as an asset</t>
    </r>
    <r>
      <rPr>
        <strike/>
        <sz val="11"/>
        <rFont val="Calibri"/>
        <family val="2"/>
        <scheme val="minor"/>
      </rPr>
      <t>)</t>
    </r>
  </si>
  <si>
    <t>(General credit risk adjustments to on-balance sheet items)</t>
  </si>
  <si>
    <t>(Asset amounts deducted in determining Tier 1 capital)</t>
  </si>
  <si>
    <t xml:space="preserve">Total on-balance sheet exposures (excluding derivatives and SFTs) </t>
  </si>
  <si>
    <t xml:space="preserve">                   Derivative exposures</t>
  </si>
  <si>
    <t>Replacement cost associated with SA-CCR derivatives transactions (ie net of eligible cash variation margin)</t>
  </si>
  <si>
    <t>EU-8a</t>
  </si>
  <si>
    <t>Derogation for derivatives: replacement costs contribution under the simplified standardised approach</t>
  </si>
  <si>
    <t xml:space="preserve">Add-on amounts for potential future exposure associated with  SA-CCR derivatives transactions </t>
  </si>
  <si>
    <t>Derogation for derivatives: Potential future exposure contribution under the simplified standardised approach</t>
  </si>
  <si>
    <t>Exposure determined under Original Exposure Method</t>
  </si>
  <si>
    <t>(Exempted CCP leg of client-cleared trade exposures) (SA-CCR)</t>
  </si>
  <si>
    <t>EU-10a</t>
  </si>
  <si>
    <t>(Exempted CCP leg of client-cleared trade exposures) (simplified standardised approach)</t>
  </si>
  <si>
    <t>EU-10b</t>
  </si>
  <si>
    <t>(Exempted CCP leg of client-cleared trade exposures) (original Exposure Method)</t>
  </si>
  <si>
    <t>Adjusted effective notional amount of written credit derivatives</t>
  </si>
  <si>
    <t>(Adjusted effective notional offsets and add-on deductions for written credit derivatives)</t>
  </si>
  <si>
    <t xml:space="preserve">Total derivatives exposures </t>
  </si>
  <si>
    <t xml:space="preserve">                   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</si>
  <si>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</si>
  <si>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</si>
  <si>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</si>
  <si>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EU-16a</t>
  </si>
  <si>
    <t xml:space="preserve">Derogation for SFTs: Counterparty credit risk exposure in accordance with Articles 429e(5) and 222 CRR </t>
  </si>
  <si>
    <t>Agent transaction exposures</t>
  </si>
  <si>
    <t>EU-17a</t>
  </si>
  <si>
    <t>(Exempted CCP leg of client-cleared SFT exposure)</t>
  </si>
  <si>
    <t>Total securities financing transaction exposures</t>
  </si>
  <si>
    <t xml:space="preserve">                   Other off-balance sheet exposures </t>
  </si>
  <si>
    <t>Off-balance sheet exposures at gross notional amount</t>
  </si>
  <si>
    <t>(Adjustments for conversion to credit equivalent amounts)</t>
  </si>
  <si>
    <t>(General provisions deducted in determining Tier 1 capital and specific provisions associated with off-balance sheet exposures)</t>
  </si>
  <si>
    <t>Off-balance sheet exposures</t>
  </si>
  <si>
    <t xml:space="preserve">                   Excluded exposures </t>
  </si>
  <si>
    <t>EU-22a</t>
  </si>
  <si>
    <t>(Exposures excluded from the leverage ratio total exposure measure in accordance with point (c ) of Article 429a(1) CRR)</t>
  </si>
  <si>
    <t>EU-22b</t>
  </si>
  <si>
    <t>(Exposures exempted in accordance with point (j) of Article 429a (1) CRR (on and off balance sheet))</t>
  </si>
  <si>
    <t>EU-22c</t>
  </si>
  <si>
    <t>(Excluded exposures of public development banks (or units) - Public sector investments)</t>
  </si>
  <si>
    <t>EU-22d</t>
  </si>
  <si>
    <t>(Excluded exposures of public development banks (or units) - Promotional loans</t>
  </si>
  <si>
    <t>EU-22e</t>
  </si>
  <si>
    <t>( Excluded passing-through promotional loan exposures by non-public development banks (or units)</t>
  </si>
  <si>
    <t>EU-22f</t>
  </si>
  <si>
    <t>(Excluded guaranteed parts of exposures arising from export credits )</t>
  </si>
  <si>
    <t>EU-22g</t>
  </si>
  <si>
    <t>(Excluded excess collateral deposited at triparty agents )</t>
  </si>
  <si>
    <t>EU-22h</t>
  </si>
  <si>
    <t>(Excluded CSD related services of CSD/institutions in accordance with point (o) of Article 429a(1) CRR)</t>
  </si>
  <si>
    <t>EU-22i</t>
  </si>
  <si>
    <t>(Excluded CSD related services of designated institutions in accordance with point (p) of Article 429a(1) CRR)</t>
  </si>
  <si>
    <t>EU-22j</t>
  </si>
  <si>
    <t>(Reduction of the exposure value of pre-financing or intermediate loans )</t>
  </si>
  <si>
    <t>EU-22k</t>
  </si>
  <si>
    <r>
      <t xml:space="preserve">Total </t>
    </r>
    <r>
      <rPr>
        <b/>
        <sz val="11"/>
        <color theme="1"/>
        <rFont val="Calibri"/>
        <family val="2"/>
        <scheme val="minor"/>
      </rPr>
      <t>exempted</t>
    </r>
    <r>
      <rPr>
        <b/>
        <sz val="11"/>
        <rFont val="Calibri"/>
        <family val="2"/>
        <scheme val="minor"/>
      </rPr>
      <t xml:space="preserve"> exposures</t>
    </r>
  </si>
  <si>
    <t xml:space="preserve">                   Capital and total exposure measure</t>
  </si>
  <si>
    <t>Tier 1 capital</t>
  </si>
  <si>
    <t xml:space="preserve">                   Leverage ratio</t>
  </si>
  <si>
    <t>EU-25</t>
  </si>
  <si>
    <t>Leverage ratio (excluding the impact of the exemption of public sector investments and promotional loans) (%)</t>
  </si>
  <si>
    <t>25a</t>
  </si>
  <si>
    <t>Leverage ratio (excluding the impact of any applicable temporary exemption of
central bank reserves) (%)</t>
  </si>
  <si>
    <t>Regulatory minimum leverage ratio requirement (%)</t>
  </si>
  <si>
    <t>EU-26a</t>
  </si>
  <si>
    <t xml:space="preserve">Additional own funds requirements to address the risk of excessive leverage </t>
  </si>
  <si>
    <t>EU-26b</t>
  </si>
  <si>
    <t>EU-27a</t>
  </si>
  <si>
    <t>Overall leverage ratio requirement (%)</t>
  </si>
  <si>
    <t xml:space="preserve">                   Choice on transitional arrangements and relevant exposures</t>
  </si>
  <si>
    <t>EU-27b</t>
  </si>
  <si>
    <t>Choice on transitional arrangements for the definition of the capital measure</t>
  </si>
  <si>
    <t xml:space="preserve">                   Disclosure of mean values</t>
  </si>
  <si>
    <t>Mean value of gross SFT assets, after adjustment for sale accounting transactions and netted of amounts of associated cash payables and cash receivables</t>
  </si>
  <si>
    <t>Quarter-end value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</si>
  <si>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</si>
  <si>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30a</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</si>
  <si>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</si>
  <si>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</si>
  <si>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</si>
  <si>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 (%)</t>
  </si>
  <si>
    <t>EU LR3 - LRSpl: Split-up of on balance sheet exposures (excluding derivatives, SFTs and exempted exposures)</t>
  </si>
  <si>
    <t>EU-1</t>
  </si>
  <si>
    <t>Total on-balance sheet exposures (excluding derivatives, SFTs, and exempted exposures), of which:</t>
  </si>
  <si>
    <t>EU-2</t>
  </si>
  <si>
    <t>Trading book exposures</t>
  </si>
  <si>
    <t>EU-3</t>
  </si>
  <si>
    <t>Banking book exposures, of which:</t>
  </si>
  <si>
    <t>EU-4</t>
  </si>
  <si>
    <t>Covered bonds</t>
  </si>
  <si>
    <t>EU-5</t>
  </si>
  <si>
    <t>Exposures treated as sovereigns</t>
  </si>
  <si>
    <t>EU-6</t>
  </si>
  <si>
    <r>
      <t xml:space="preserve">Exposures to regional governments, MDB, international organisations and PSE </t>
    </r>
    <r>
      <rPr>
        <b/>
        <sz val="11"/>
        <color rgb="FF000000"/>
        <rFont val="Calibri"/>
        <family val="2"/>
        <scheme val="minor"/>
      </rPr>
      <t xml:space="preserve">not </t>
    </r>
    <r>
      <rPr>
        <sz val="11"/>
        <color rgb="FF000000"/>
        <rFont val="Calibri"/>
        <family val="2"/>
        <scheme val="minor"/>
      </rPr>
      <t>treated as sovereigns</t>
    </r>
  </si>
  <si>
    <t>EU-7</t>
  </si>
  <si>
    <t>Institutions</t>
  </si>
  <si>
    <t>EU-8</t>
  </si>
  <si>
    <t>Secured by mortgages of immovable properties</t>
  </si>
  <si>
    <t>EU-9</t>
  </si>
  <si>
    <t>Retail exposures</t>
  </si>
  <si>
    <t>EU-10</t>
  </si>
  <si>
    <t>Corporates</t>
  </si>
  <si>
    <t>EU-11</t>
  </si>
  <si>
    <t>Exposures in default</t>
  </si>
  <si>
    <t>EU-12</t>
  </si>
  <si>
    <t>Other exposures (eg equity, securitisations, and other non-credit obligation assets)</t>
  </si>
  <si>
    <t>EU LRA: Disclosure of LR qualitative information</t>
  </si>
  <si>
    <t>Row</t>
  </si>
  <si>
    <t>Description of the processes used to manage the risk of excessive leverage</t>
  </si>
  <si>
    <t xml:space="preserve">Through its leverage policy, the group has specified the framework for managing and monitoring the risk of excessive leverage. The group’s leverage target is specified in accordance with the group’s risk strategy and the group believes that a leverage ratio higher than 6% is appropriate for the group’s business model.
The leverage ratio is at a considerable distance from both the group’s target and the minimum requirement of 3%.
The group calculates the leverage ratio on a quarterly basis and monitors the level on an ongoing basis. </t>
  </si>
  <si>
    <t>Description of the factors that had an impact on the leverage Ratio during the period to which the disclosed leverage Ratio refers</t>
  </si>
  <si>
    <t xml:space="preserve">The increase in the leverage ratio is primarily attributable to the increase in Tier 1 capital as a result of the group’s result. </t>
  </si>
  <si>
    <t xml:space="preserve">EU LIQA - Liquidity risk management </t>
  </si>
  <si>
    <t>in accordance with Article 451a(4) CRR</t>
  </si>
  <si>
    <t>Qualitative information - Free format</t>
  </si>
  <si>
    <t xml:space="preserve">Strategies and processes in the management of the liquidity risk, including policies on diversification in the sources and tenor of planned funding, </t>
  </si>
  <si>
    <t xml:space="preserve">The group monitors the LCR on a daily basis for each company in the group and the group itself while also monitors the instruction limits and the minimum level of HQLA. NSFR is calculated monthly and consolidated quarterly. Both LCR and NSFR are stresstested monthly for the banks and group. </t>
  </si>
  <si>
    <t>Structure and organisation of the liquidity risk management function (authority, statute, other arrangements).</t>
  </si>
  <si>
    <t xml:space="preserve">Reporting and monitoring of liquidity ratios is anchored in the Regulation &amp; Capital Management department, which also reports to the Balance Sheet &amp; Capital Council (internal committee) and to the Board of Director’s risk committee and the Board of Directors. </t>
  </si>
  <si>
    <t>A description of the degree of centralisation of liquidity management and interaction between the group’s units</t>
  </si>
  <si>
    <t xml:space="preserve">Regulation &amp; Capital Management department calculates and monitors ratios and instruction limits throughout the group while operational management for the bank is anchored in Liquidity &amp; Balance Management and AL Markets. Vestjysk Bank has outsourced the operational management while Regulation &amp; Capital Management is responsible for long-term management. </t>
  </si>
  <si>
    <t>Scope and nature of liquidity risk reporting and measurement systems.</t>
  </si>
  <si>
    <t>The liquidity ratios with associated stress tests are reported in larger reports such as ILAAP and the Recovery Plan which describe the liquidity preparedness.</t>
  </si>
  <si>
    <t>Policies for hedging and mitigating the liquidity risk and strategies and processes for monitoring the continuing effectiveness of hedges and mitigants.</t>
  </si>
  <si>
    <t>An outline of the bank`s contingency funding plans.</t>
  </si>
  <si>
    <t xml:space="preserve">The liquidity preparedness plan is divided into faster actions (less than one month) consisting of 5 actions and long-term actions (more than one month) consisting of 6 actions. The plan is reviewed annually and is assessed operational. The plan includes both lighter and more serious measures depending on the situation. </t>
  </si>
  <si>
    <t>An explanation of how stress testing is used.</t>
  </si>
  <si>
    <t xml:space="preserve">Stress test is reported to the Executive Board and the Board of Directors. They are included in the liquidity preparedness plan, recovery plan and quarterly reporting to the Board of Directors. </t>
  </si>
  <si>
    <t>A declaration approved by the management body on the adequacy of liquidity risk management arrangements of the institution providing assurance that the liquidity risk management systems put in place are adequate with regard to the institution’s profile and strategy.</t>
  </si>
  <si>
    <t>A concise liquidity risk statement approved by the management body succinctly describing the institution’s overall liquidity risk profile associated with the business strategy. This statement shall include key ratios and figures (other than those already covered in the EU LIQ1 template under this ITS ) providing external stakeholders with a comprehensive view of the institution’s management of liquidity risk, including how the liquidity risk profile of the institution interacts with the risk tolerance set by the management body.
These ratios may include:</t>
  </si>
  <si>
    <t>Short excerpt from the business model (approved by the Board of Directors):      
                                                                                                                                                                                                                                                                                                                                                                                                                                                                                                                                                                                                                            Arbejdernes Landsbank has historically had a solid deposit base and ample liquidity. As far as possible, Arbejdernes Landsbank wants to operate a group in which external financing is based on customer deposits and this is why the bank has an objective of having a deposit surplus. The group aims to have an excess liquidity coverage of 70%, corresponding to a Liquidity Coverage Ratio (LCR) of 170% and a reassuring funding structure with an excess coverage of 25%
corresponding to a Net Stable Funding Ratio (NSFR) of 125%. With the objective of having a profitable and diversified supplement to the primary loans business, Arbejdernes Landsbank has chosen to actively manage the deposit surplus by investing predominantly in liquid and secure bonds.</t>
  </si>
  <si>
    <t>·         Concentration limits on collateral pools and sources of funding (both products and counterparties)</t>
  </si>
  <si>
    <t>·         Customised measurement tools or metrics that assess the structure of the bank’s balance sheet or that project cash flows and future liquidity positions, taking into account off-balance sheet risks which are specific to that bank</t>
  </si>
  <si>
    <t>·         Liquidity exposures and funding needs at the level of individual legal entities, foreign branches and subsidiaries, taking into account legal, regulatory and operational limitations on the transferability of liquidity</t>
  </si>
  <si>
    <t>·         Balance sheet and off-balance sheet items broken down into maturity buckets and the resultant liquidity gaps</t>
  </si>
  <si>
    <t>EU LIQB  on qualitative information on LCR, which complements template EU LIQ1.</t>
  </si>
  <si>
    <t>in accordance with Article 451a(2) CRR</t>
  </si>
  <si>
    <t>Explanations on the main drivers of LCR results and the evolution of the contribution of inputs to the LCR’s calculation over time</t>
  </si>
  <si>
    <t>Explanations on the changes in the LCR over time</t>
  </si>
  <si>
    <r>
      <rPr>
        <sz val="11"/>
        <color theme="1"/>
        <rFont val="Calibri"/>
        <family val="2"/>
        <scheme val="minor"/>
      </rPr>
      <t>Minor quarterly fluctuations in net outflow are primarily due to changed short-term placement needs in the money market, while the changes in the liquidity buffer are attributable to fluctuations in the Group's placement needs.</t>
    </r>
    <r>
      <rPr>
        <sz val="11"/>
        <color rgb="FF00B0F0"/>
        <rFont val="Calibri"/>
        <family val="2"/>
        <scheme val="minor"/>
      </rPr>
      <t xml:space="preserve">  </t>
    </r>
  </si>
  <si>
    <t>Explanations on the actual concentration of funding sources</t>
  </si>
  <si>
    <t>Apart from the composition of the Group's liquidity buffer, the primary reason for the high and stable LCR development is the Group’s deposits, of which 62% is recognised as stable pursuant to the LCR regulation. The high degree of stable deposits results in a corresponding lower net outflow compared with non-stable deposits.</t>
  </si>
  <si>
    <t>High-level description of the composition of the institution`s liquidity buffer.</t>
  </si>
  <si>
    <t>The Group’s liquidity buffer primarily consists of current account deposits, mortgage-credit bonds, government bonds and state-guaranteed bonds, including local government and shipping credit issues. At the end of December 2024, total L1 securities accounted for 96% of the Group's liquidity buffer.</t>
  </si>
  <si>
    <t>Derivative exposures and potential collateral calls</t>
  </si>
  <si>
    <t>Payments from derivative exposures represent an insignificant share of the Group’s total net outflow, and cash collateral provided as a result of margin agreements with financial counterparties is not included in the Group’s liquidity buffer.</t>
  </si>
  <si>
    <t>Currency mismatch in the LCR</t>
  </si>
  <si>
    <t xml:space="preserve">Most of the Group’s liquidity risk is in DKK, while a smaller part of the risk is concentrated in major currencies, i.e. SEK, EUR and USD. </t>
  </si>
  <si>
    <t>Other items in the LCR calculation that are not captured in the LCR disclosure template but that the institution considers relevant for its liquidity profile</t>
  </si>
  <si>
    <t>In addition to regular liquidity forecasts and excess liquidity coverage calculations, the Group's long-term liquidity is stress-tested to identify sensitivities to significant changes in the ongoing funding need.</t>
  </si>
  <si>
    <t>EU LIQ1 - Quantitative information of LCR</t>
  </si>
  <si>
    <t>Total unweighted value (average)</t>
  </si>
  <si>
    <t>Total weighted value (average)</t>
  </si>
  <si>
    <t>EU 1a</t>
  </si>
  <si>
    <t>Quarter ending on (DD Month YYY)</t>
  </si>
  <si>
    <t>31 June 2024</t>
  </si>
  <si>
    <t>EU 1b</t>
  </si>
  <si>
    <t>Number of data points used in the calculation of averages</t>
  </si>
  <si>
    <t xml:space="preserve">                    HIGH-QUALITY LIQUID ASSETS</t>
  </si>
  <si>
    <t>Total high-quality liquid assets (HQLA), after application of haircuts in line with Article 9 of regulation (EU) 2015/61</t>
  </si>
  <si>
    <t xml:space="preserve">                    CASH - OUTFLOWS</t>
  </si>
  <si>
    <t>Retail deposits and deposits from small business customers, of which:</t>
  </si>
  <si>
    <t xml:space="preserve">     Stable deposits</t>
  </si>
  <si>
    <t xml:space="preserve">     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</si>
  <si>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</si>
  <si>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</si>
  <si>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</si>
  <si>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</si>
  <si>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</si>
  <si>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</si>
  <si>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</si>
  <si>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</si>
  <si>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</si>
  <si>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</si>
  <si>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</si>
  <si>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</si>
  <si>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 xml:space="preserve">                    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</si>
  <si>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</si>
  <si>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</si>
  <si>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</si>
  <si>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</si>
  <si>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</si>
  <si>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</si>
  <si>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</si>
  <si>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</si>
  <si>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Fully exempt inflows</t>
  </si>
  <si>
    <t>Inflows subject to 90% cap</t>
  </si>
  <si>
    <t>Inflows subject to 75% cap</t>
  </si>
  <si>
    <t xml:space="preserve">                    TOTAL ADJUSTED VALUE </t>
  </si>
  <si>
    <t>LIQUIDITY BUFFER</t>
  </si>
  <si>
    <t>TOTAL NET CASH OUTFLOWS</t>
  </si>
  <si>
    <t>LIQUIDITY COVERAGE RATIO (%)</t>
  </si>
  <si>
    <t xml:space="preserve">EU LIQ2 - Net Stable Funding Ratio </t>
  </si>
  <si>
    <t>In accordance with Article 451a(3) CRR</t>
  </si>
  <si>
    <t>Unweighted value by residual maturity</t>
  </si>
  <si>
    <t>Weighted value</t>
  </si>
  <si>
    <t>No maturity</t>
  </si>
  <si>
    <t>&lt; 6 months</t>
  </si>
  <si>
    <t>6 months to &lt; 1yr</t>
  </si>
  <si>
    <t>≥ 1yr</t>
  </si>
  <si>
    <t>Available stable funding (ASF) Items</t>
  </si>
  <si>
    <t>Capital items and instruments</t>
  </si>
  <si>
    <t>Own funds</t>
  </si>
  <si>
    <t>Other capital instruments</t>
  </si>
  <si>
    <t>Retail deposits</t>
  </si>
  <si>
    <t>Stable deposits</t>
  </si>
  <si>
    <t>Less stable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</si>
  <si>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</si>
  <si>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</si>
  <si>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</si>
  <si>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</si>
  <si>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</si>
  <si>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</si>
  <si>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</si>
  <si>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</si>
  <si>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</si>
  <si>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Total high-quality liquid assets (HQLA)</t>
  </si>
  <si>
    <t>EU-15a</t>
  </si>
  <si>
    <t>Assets encumbered for a residual maturity of one year or more in a cover pool</t>
  </si>
  <si>
    <t>Deposits held at other financial institutions for operational purposes</t>
  </si>
  <si>
    <t>Performing loans and securities:</t>
  </si>
  <si>
    <t>Performing securities financing transactions with financial customerscollateralised by Level 1 HQLA subject to 0% haircut</t>
  </si>
  <si>
    <t>Performing securities financing transactions with financial customer collateralised by other assets and loans and advances to financial institutions</t>
  </si>
  <si>
    <t>Performing loans to non- financial corporate clients, loans to retail and small business customers, and loans to sovereigns, and PSEs, of which:</t>
  </si>
  <si>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</si>
  <si>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</si>
  <si>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</si>
  <si>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</si>
  <si>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</si>
  <si>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</si>
  <si>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</si>
  <si>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NSFR derivative assets </t>
  </si>
  <si>
    <t xml:space="preserve">NSFR derivative liabilities before deduction of variation margin posted </t>
  </si>
  <si>
    <t>All other assets not included in the above categories</t>
  </si>
  <si>
    <t>Off-balance sheet items</t>
  </si>
  <si>
    <t>Total RSF</t>
  </si>
  <si>
    <t>Net Stable Funding Ratio (%)</t>
  </si>
  <si>
    <t>EU CRA - General qualitative information about credit risk</t>
  </si>
  <si>
    <t>Qualitative disclosures</t>
  </si>
  <si>
    <t>a</t>
  </si>
  <si>
    <t>In the concise risk statement in accordance with point (f) of Article 435(1) CRR, how the business model translates into the components of the institution’s credit risk profile.</t>
  </si>
  <si>
    <t>b</t>
  </si>
  <si>
    <t>When discussing their strategies and processes to manage credit risk and the policies for hedging and mitigating that risk in accordance with points (a) and (d) of Article 435(1) CRR, the criteria and approach used for defining the credit risk management policy and for setting credit risk limits.</t>
  </si>
  <si>
    <t>c</t>
  </si>
  <si>
    <t>When informing on the structure and organisation of the risk management function in accordance with point (b) of Article 435(1) CRR, the structure and organisation of the credit risk management and control function.</t>
  </si>
  <si>
    <t>d</t>
  </si>
  <si>
    <t>When informing on the authority, status and other arrangements for the risk management function in accordance with point (b) of Article 435(1) CRR, the relationships between credit risk management, risk control, compliance and internal audit functions.</t>
  </si>
  <si>
    <t>EU CRB - Additional disclosure related to the credit quality of assets</t>
  </si>
  <si>
    <t>The scope and definitions of ‘past-due’ and ‘impaired’ exposures used for accounting purposes and the differences, if any, between the definitions of past due and default for accounting and regulatory purposes as specified by the EBA Guidelines  on the application of the definition of default in accordance with Article 178 CRR.</t>
  </si>
  <si>
    <t>The extent of past-due exposures (more than 90 days) that are not considered to be impaired and the reasons for this.</t>
  </si>
  <si>
    <t>Description of methods used for determining general and specific credit risk adjustments.</t>
  </si>
  <si>
    <t>The institution’s own definition of a restructured exposure used for the implementation of point (d) of Article 178(3) CRR specified by the EBA Guidelines  on defaultin accordance with Article 178 CRR when different from the definition of forborne exposure defined in Annex V to Commission Implementing Regulation (EU) 680/2014.</t>
  </si>
  <si>
    <t xml:space="preserve">EU CR1 - Performing and non-performing exposures and related provisions. </t>
  </si>
  <si>
    <t>Gross carrying amount/nominal amount</t>
  </si>
  <si>
    <t>Accumulated impairment, accumulated negative changes in fair value due to credit risk and provisions</t>
  </si>
  <si>
    <t>Accumulated  partial write-off</t>
  </si>
  <si>
    <t>Collaterals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</si>
  <si>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</si>
  <si>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</si>
  <si>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</si>
  <si>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</si>
  <si>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</si>
  <si>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</si>
  <si>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</si>
  <si>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</si>
  <si>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</si>
  <si>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005</t>
  </si>
  <si>
    <t>Cash balances at central banks and other demand deposits</t>
  </si>
  <si>
    <t>010</t>
  </si>
  <si>
    <t>Loans and advances</t>
  </si>
  <si>
    <t>020</t>
  </si>
  <si>
    <t>Central banks</t>
  </si>
  <si>
    <t>030</t>
  </si>
  <si>
    <t>General governments</t>
  </si>
  <si>
    <t>040</t>
  </si>
  <si>
    <t>Credit institutions</t>
  </si>
  <si>
    <t>050</t>
  </si>
  <si>
    <t>Other financial corporations</t>
  </si>
  <si>
    <t>060</t>
  </si>
  <si>
    <t>Non-financial corporations</t>
  </si>
  <si>
    <t>070</t>
  </si>
  <si>
    <t>Of which: SMEs</t>
  </si>
  <si>
    <t>080</t>
  </si>
  <si>
    <t>Households</t>
  </si>
  <si>
    <t>090</t>
  </si>
  <si>
    <t>Debt Securities</t>
  </si>
  <si>
    <t>100</t>
  </si>
  <si>
    <t>110</t>
  </si>
  <si>
    <t>120</t>
  </si>
  <si>
    <t>130</t>
  </si>
  <si>
    <t>140</t>
  </si>
  <si>
    <t>150</t>
  </si>
  <si>
    <t>160</t>
  </si>
  <si>
    <t>170</t>
  </si>
  <si>
    <t>180</t>
  </si>
  <si>
    <t>190</t>
  </si>
  <si>
    <t>200</t>
  </si>
  <si>
    <t>210</t>
  </si>
  <si>
    <t>220</t>
  </si>
  <si>
    <t>EU CR1-A - Maturity of exposures</t>
  </si>
  <si>
    <t>Net exposure value</t>
  </si>
  <si>
    <t>On demand</t>
  </si>
  <si>
    <t>&lt;= 1 year</t>
  </si>
  <si>
    <t>&gt; 1 year &lt;= 5 years</t>
  </si>
  <si>
    <t>&gt; 5 years</t>
  </si>
  <si>
    <t>No stated maturity</t>
  </si>
  <si>
    <t>Debt securities</t>
  </si>
  <si>
    <t>EU CR2 - Changes in the stock of non-performing loans and advances</t>
  </si>
  <si>
    <t xml:space="preserve">Gross carrying amount               </t>
  </si>
  <si>
    <t>Initial stock of non-performing loans and advances</t>
  </si>
  <si>
    <t>Inflows to non-performing portfolios</t>
  </si>
  <si>
    <t>Outflows from non-performing portfolios</t>
  </si>
  <si>
    <t xml:space="preserve"> Outflows due to write-offs</t>
  </si>
  <si>
    <t xml:space="preserve"> Outflow due to other situations</t>
  </si>
  <si>
    <t>Final stock of non-performing loans and advances</t>
  </si>
  <si>
    <t>EU CR2a - Changes in the stock of non-performing loans and advances and related net accumulated recoveries</t>
  </si>
  <si>
    <t>Gross carrying amount</t>
  </si>
  <si>
    <t>Related net cumulated recoveries</t>
  </si>
  <si>
    <t>Inflows to non performing portfolios</t>
  </si>
  <si>
    <t xml:space="preserve"> Outflow to performing portfolio</t>
  </si>
  <si>
    <t xml:space="preserve"> Outflow due to loan repayment, partial or total</t>
  </si>
  <si>
    <t xml:space="preserve"> Outflow due to collateral liquidations</t>
  </si>
  <si>
    <t xml:space="preserve"> Outflow due to taking possession of collateral</t>
  </si>
  <si>
    <t xml:space="preserve"> Outflow due to sale of instruments</t>
  </si>
  <si>
    <t xml:space="preserve"> Outflow due to risk transfers</t>
  </si>
  <si>
    <t xml:space="preserve"> Outflow due to Other Situations</t>
  </si>
  <si>
    <t xml:space="preserve"> Outflow due to reclassification as held for sale</t>
  </si>
  <si>
    <t>EU CQ1 - Credit quality of forborne exposures</t>
  </si>
  <si>
    <t>Gross carrying amount/ Nominal amount of exposures with forbearance measures</t>
  </si>
  <si>
    <t>Collaterals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</si>
  <si>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</si>
  <si>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</si>
  <si>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</si>
  <si>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</si>
  <si>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</si>
  <si>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defaulted</t>
  </si>
  <si>
    <t>Of which impaired</t>
  </si>
  <si>
    <t xml:space="preserve">     Central banks</t>
  </si>
  <si>
    <t xml:space="preserve">     General governments</t>
  </si>
  <si>
    <t xml:space="preserve">     Credit institutions</t>
  </si>
  <si>
    <t xml:space="preserve">     Other financial corporations</t>
  </si>
  <si>
    <t xml:space="preserve">     Non-financial corporations</t>
  </si>
  <si>
    <t xml:space="preserve">     Households</t>
  </si>
  <si>
    <t>Loan commitments given</t>
  </si>
  <si>
    <t xml:space="preserve"> EU CQ2 - Quality of forbearance</t>
  </si>
  <si>
    <t>Gross carrying amount of forborne exposures</t>
  </si>
  <si>
    <t>Loans and advances that have been forborne more than twice</t>
  </si>
  <si>
    <t>Non-performing forborne loans and advances that failed to meet the non-performing exit criteria</t>
  </si>
  <si>
    <t>EU CQ3 - Credit quality of performing and non-performing exposures by past due days</t>
  </si>
  <si>
    <t>Gross carrying amount / Nominal amount</t>
  </si>
  <si>
    <t>Not past due or Past due &lt;= 30 days</t>
  </si>
  <si>
    <t>Past due &gt; 30 days &lt;= 90 days</t>
  </si>
  <si>
    <t>Unlikely to pay that are not past-due or past-due &lt;= 90 days</t>
  </si>
  <si>
    <t>Past due &gt; 90 days &lt;= 180 days</t>
  </si>
  <si>
    <t>Past due &gt; 180 days &lt;= 1 year</t>
  </si>
  <si>
    <t>Past due &gt; 1 year &lt;= 2 years</t>
  </si>
  <si>
    <t>Past due &gt; 2 year &lt;= 5 years</t>
  </si>
  <si>
    <t>Past due &gt; 5 year &lt;= 7 years</t>
  </si>
  <si>
    <t>Past due &gt; 7 years</t>
  </si>
  <si>
    <t>Of which SMEs</t>
  </si>
  <si>
    <t>Off-balance-sheet exposures</t>
  </si>
  <si>
    <t>EU CQ5 - Credit quality of loans and advances to non-financial corporations by industry</t>
  </si>
  <si>
    <t>Gross carrying/nominal amount</t>
  </si>
  <si>
    <t>Accumulated impairment</t>
  </si>
  <si>
    <t>Accumulated negative changes in fair value due to credit risk on non-performing exposures</t>
  </si>
  <si>
    <t xml:space="preserve">Of which non-performing </t>
  </si>
  <si>
    <t>Of which loans and advances subject to impairment</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</si>
  <si>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</si>
  <si>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</si>
  <si>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</si>
  <si>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</si>
  <si>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</si>
  <si>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</si>
  <si>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</si>
  <si>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</si>
  <si>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</si>
  <si>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</si>
  <si>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Real estate activities</t>
  </si>
  <si>
    <t>Financial and insurance actvities</t>
  </si>
  <si>
    <t>Professional, scientific and technical activities</t>
  </si>
  <si>
    <t>Administrative and support service activities</t>
  </si>
  <si>
    <t>Public administration and defense, compulsory social security</t>
  </si>
  <si>
    <t>Education</t>
  </si>
  <si>
    <t>Human health services and social work activities</t>
  </si>
  <si>
    <t>Arts, entertainment and recreation</t>
  </si>
  <si>
    <t>Other services</t>
  </si>
  <si>
    <t xml:space="preserve">EU CQ6 - Collateral valuation - loans and advances </t>
  </si>
  <si>
    <t xml:space="preserve">  Loans and advances</t>
  </si>
  <si>
    <t xml:space="preserve">   Of which: secured</t>
  </si>
  <si>
    <t xml:space="preserve">      Of which: secured with Immovable property</t>
  </si>
  <si>
    <t xml:space="preserve">         Of which: instruments</t>
  </si>
  <si>
    <t xml:space="preserve">         with LTV higher than</t>
  </si>
  <si>
    <t xml:space="preserve">         60% and lower or equal to 80%</t>
  </si>
  <si>
    <t xml:space="preserve">       Of which: instruments</t>
  </si>
  <si>
    <t xml:space="preserve">          with LTV higher than 80%</t>
  </si>
  <si>
    <t xml:space="preserve">          and lower or equal to 100%</t>
  </si>
  <si>
    <t xml:space="preserve">          Of which: instruments</t>
  </si>
  <si>
    <t xml:space="preserve">          with LTV higher than 100%</t>
  </si>
  <si>
    <t>Accumulated impairment for secured assets</t>
  </si>
  <si>
    <t>Collateral</t>
  </si>
  <si>
    <t>Of which value capped at the value of exposure</t>
  </si>
  <si>
    <t>Of which: Immovable property</t>
  </si>
  <si>
    <t>Of which value above the cap</t>
  </si>
  <si>
    <t>Financial guarantees received</t>
  </si>
  <si>
    <t>Accumulated partial write-off</t>
  </si>
  <si>
    <t xml:space="preserve">EU CQ7 - Collateral obtained by taking possession and execution processes </t>
  </si>
  <si>
    <t>Collateral obtained by taking possession</t>
  </si>
  <si>
    <t>Value at initial recognition</t>
  </si>
  <si>
    <t>Accumulated negative changes</t>
  </si>
  <si>
    <t>Property Plant and Equipment (PP&amp;E)</t>
  </si>
  <si>
    <t xml:space="preserve">Other than PP&amp;E </t>
  </si>
  <si>
    <t xml:space="preserve">     Residential immovable property</t>
  </si>
  <si>
    <t xml:space="preserve">     Commercial Immovable property</t>
  </si>
  <si>
    <t xml:space="preserve">     Movable property (auto, shipping, etc.)</t>
  </si>
  <si>
    <t xml:space="preserve">     Equity and debt instruments</t>
  </si>
  <si>
    <t xml:space="preserve">     Other collateral</t>
  </si>
  <si>
    <t>EU CQ8 - Collateral obtained by taking possession and execution processes – vintage breakdown</t>
  </si>
  <si>
    <t>Debt balance reduction</t>
  </si>
  <si>
    <t>Total collateral obtained by taking possession</t>
  </si>
  <si>
    <t>Foreclosed &lt;=2 years</t>
  </si>
  <si>
    <t>Foreclosed &gt;2 years &lt;=5 years</t>
  </si>
  <si>
    <t>Foreclosed &gt;5 years</t>
  </si>
  <si>
    <t>Of which: Non-current assets held-for-sale</t>
  </si>
  <si>
    <r>
      <t xml:space="preserve">Collateral obtained by taking possession classified as </t>
    </r>
    <r>
      <rPr>
        <strike/>
        <sz val="11"/>
        <rFont val="Calibri"/>
        <family val="2"/>
        <scheme val="minor"/>
      </rPr>
      <t>(</t>
    </r>
    <r>
      <rPr>
        <sz val="11"/>
        <rFont val="Calibri"/>
        <family val="2"/>
        <scheme val="minor"/>
      </rPr>
      <t>PP&amp;E</t>
    </r>
    <r>
      <rPr>
        <strike/>
        <sz val="11"/>
        <rFont val="Calibri"/>
        <family val="2"/>
        <scheme val="minor"/>
      </rPr>
      <t>)</t>
    </r>
  </si>
  <si>
    <t xml:space="preserve">Collateral obtained by taking possession other than classified as PP&amp;E </t>
  </si>
  <si>
    <t xml:space="preserve">     Commercial Immovable Property</t>
  </si>
  <si>
    <t xml:space="preserve">     Movable property (auto, shipping etc.)</t>
  </si>
  <si>
    <t>EU CRC - Qualitative disclosure requirements related to CRM techniques</t>
  </si>
  <si>
    <t xml:space="preserve">Article 453(a) </t>
  </si>
  <si>
    <t>A description of the core features of the policies and processes for on- and off-balance sheet netting and an indication of the extent to which institutions make use of balance sheet netting;</t>
  </si>
  <si>
    <t xml:space="preserve">Article 453(b) </t>
  </si>
  <si>
    <t>The core features of policies and processes for eligible collateral evaluation and management;</t>
  </si>
  <si>
    <t>Article 453(c)</t>
  </si>
  <si>
    <t>A description of the main types of collateral taken by the institution to mitigate credit risk;</t>
  </si>
  <si>
    <t xml:space="preserve">Article 453(d) </t>
  </si>
  <si>
    <t>For guarantees and credit derivatives used as credit protection, the main types of guarantor and credit derivative counterparty and their creditworthiness used for the purposes of reducing capital requirements, excluding those used as part of synthetic securitisation structures;</t>
  </si>
  <si>
    <t>Article 453(e)</t>
  </si>
  <si>
    <t>Information about market or credit risk concentrations within the credit mitigation taken;</t>
  </si>
  <si>
    <t>EU CR3 - CRM techniques overview:  Disclosure of the use of credit risk mitigation techniques</t>
  </si>
  <si>
    <t xml:space="preserve">Unsecured carrying amount </t>
  </si>
  <si>
    <t>Secured carrying amount</t>
  </si>
  <si>
    <t xml:space="preserve">Of which secured by collateral </t>
  </si>
  <si>
    <t>Of which secured by financial guarantees</t>
  </si>
  <si>
    <t>Of which secured by credit derivatives</t>
  </si>
  <si>
    <t xml:space="preserve">Debt securities </t>
  </si>
  <si>
    <t>Of which non-performing exposures</t>
  </si>
  <si>
    <t>EU CRD - Qualitative disclosure requirements on institutions use of external credit ratings under the standardised approach for credit risk</t>
  </si>
  <si>
    <t>Article 444(a)</t>
  </si>
  <si>
    <t>Names of the external credit assessment institutions (ECAIs) and export credit agencies (ECAs) nominated by the institution, and the reasons for any changes over the disclosure period;</t>
  </si>
  <si>
    <t>Standard &amp; Poor’s Ratings Services</t>
  </si>
  <si>
    <t xml:space="preserve">Article 444(b) </t>
  </si>
  <si>
    <t>The exposure classes for which each ECAI or ECA is used;</t>
  </si>
  <si>
    <t>Institutes and Corporates</t>
  </si>
  <si>
    <t>Article 444(c)</t>
  </si>
  <si>
    <t>A description of the process used to transfer the issuer and issue credit ratings onto comparable assets  items not included in the trading book;</t>
  </si>
  <si>
    <t>The Group uses external ratings from BEC (Bankernes EDB Central), which receives external credit ratings from Standard &amp; Poor’s Ratings Services</t>
  </si>
  <si>
    <t>Article 444(d)</t>
  </si>
  <si>
    <t>The association of the external rating of each nominated ECAI or ECA  (as referred to in row (a)) with the risk weights that correspond with the credit quality steps as set out in Chapter 2 of Title II of Part Three CRR (except where the institution complies with the standard association published by the EBA).</t>
  </si>
  <si>
    <t>The Group complies with the standard association published by the EBA</t>
  </si>
  <si>
    <t>EU CR4 - standardised approach - Credit risk exposure and CRM effects</t>
  </si>
  <si>
    <t xml:space="preserve"> Exposure classes</t>
  </si>
  <si>
    <t>Exposures before CCF and before CRM</t>
  </si>
  <si>
    <t>Exposures post CCF and post CRM</t>
  </si>
  <si>
    <t>RWAs and RWAs density</t>
  </si>
  <si>
    <t>On-balance-sheet exposures</t>
  </si>
  <si>
    <t>RWEA</t>
  </si>
  <si>
    <t xml:space="preserve">RWEA density (%) </t>
  </si>
  <si>
    <t>Central governments or central banks</t>
  </si>
  <si>
    <t>Regional government or local authorities</t>
  </si>
  <si>
    <t>Public sector entities</t>
  </si>
  <si>
    <t>Multilateral development banks</t>
  </si>
  <si>
    <t>International organisations</t>
  </si>
  <si>
    <t>Retail</t>
  </si>
  <si>
    <t>Secured by mortgages on immovable property</t>
  </si>
  <si>
    <t>Exposures associated with particularly high risk</t>
  </si>
  <si>
    <t>Institutions and corporates with a short-term credit assessment</t>
  </si>
  <si>
    <t>Collective investment undertakings</t>
  </si>
  <si>
    <t>Other items</t>
  </si>
  <si>
    <t>EU CR5 - standardised approach</t>
  </si>
  <si>
    <t>Risk weight</t>
  </si>
  <si>
    <t>Of which unrated</t>
  </si>
  <si>
    <t>Others</t>
  </si>
  <si>
    <t>Unit or shares in collective investment undertakings</t>
  </si>
  <si>
    <t>EU CCRA - Qualitative disclosure related to CCR</t>
  </si>
  <si>
    <t>Flexible format disclosure</t>
  </si>
  <si>
    <r>
      <rPr>
        <b/>
        <sz val="11"/>
        <rFont val="Calibri"/>
        <family val="2"/>
        <scheme val="minor"/>
      </rPr>
      <t>Article 439 (a) CRR</t>
    </r>
    <r>
      <rPr>
        <sz val="11"/>
        <rFont val="Calibri"/>
        <family val="2"/>
        <scheme val="minor"/>
      </rPr>
      <t xml:space="preserve">
Description of the methodology used to assign internal capital and credit limits for counterparty credit exposures, including the methods to assign those limits to exposures to central counterparties</t>
    </r>
  </si>
  <si>
    <t xml:space="preserve">Counterparty risk is calculated for the Arbejdernes Landsbank group as pre-settlement risk, settlement risk and correspondent risk.
Lines are authorised based on the counterparty’s country, rating (and topicality thereof). For lower ratings, Core Tier 1 and total capital are also considered. 
Counterparty risk lines may be granted to central settlement counterparties (CCP) if the CCP is recognised in the EU as a qualified settlement counterparty (QCCP) as listed in Regulation (EU) No 648/2012 of the European Parliament and of the Council on OTC derivatives, central counterparties and trade repositories.
</t>
  </si>
  <si>
    <r>
      <rPr>
        <b/>
        <sz val="11"/>
        <color theme="1"/>
        <rFont val="Calibri"/>
        <family val="2"/>
        <scheme val="minor"/>
      </rPr>
      <t>Article 439 (b) CRR</t>
    </r>
    <r>
      <rPr>
        <sz val="11"/>
        <color theme="1"/>
        <rFont val="Calibri"/>
        <family val="2"/>
        <scheme val="minor"/>
      </rPr>
      <t xml:space="preserve">
Description of policies related to guarantees and other credit risk mitigants, such as the policies for securing collateral and establishing credit reserves</t>
    </r>
  </si>
  <si>
    <t>As far as possible, legally binding netting agreements (ISDA, GMRA and Finance Denmark’s framework agreement) must be entered into with the bank’s financial counterparties.
The use of CSA (ISDA Credit Support Annex) agreements with cash collateral must be maximised.
Settlement should preferably be made through the CLS (Continuous Linked Settlement) system for FX derivatives.</t>
  </si>
  <si>
    <r>
      <rPr>
        <b/>
        <sz val="11"/>
        <rFont val="Calibri"/>
        <family val="2"/>
        <scheme val="minor"/>
      </rPr>
      <t xml:space="preserve">Article 439 (c) CRR
</t>
    </r>
    <r>
      <rPr>
        <sz val="11"/>
        <rFont val="Calibri"/>
        <family val="2"/>
        <scheme val="minor"/>
      </rPr>
      <t>Description of policies with respect to Wrong-Way risk as defined in Article 291 of the CRR</t>
    </r>
  </si>
  <si>
    <t>Wrong-Way risk is minimised by primarily accepting cash collateral.</t>
  </si>
  <si>
    <r>
      <rPr>
        <b/>
        <sz val="11"/>
        <rFont val="Calibri"/>
        <family val="2"/>
        <scheme val="minor"/>
      </rPr>
      <t>Article 431 (3) and (4) CRR</t>
    </r>
    <r>
      <rPr>
        <sz val="11"/>
        <rFont val="Calibri"/>
        <family val="2"/>
        <scheme val="minor"/>
      </rPr>
      <t xml:space="preserve">
Any other risk management objectives and relevant policies related to CCR</t>
    </r>
  </si>
  <si>
    <t>Counterparty risk is diversified by using multiple financial counterparties.</t>
  </si>
  <si>
    <r>
      <rPr>
        <b/>
        <sz val="11"/>
        <color theme="1"/>
        <rFont val="Calibri"/>
        <family val="2"/>
        <scheme val="minor"/>
      </rPr>
      <t>Article 439 (d) CRR</t>
    </r>
    <r>
      <rPr>
        <sz val="11"/>
        <color theme="1"/>
        <rFont val="Calibri"/>
        <family val="2"/>
        <scheme val="minor"/>
      </rPr>
      <t xml:space="preserve">
The amount of collateral the institution would have to provide if its credit rating was downgraded</t>
    </r>
  </si>
  <si>
    <t xml:space="preserve">There are no rating triggers in the Group’s CSA agreements. </t>
  </si>
  <si>
    <t>EU CCR1 - Analysis of CCR exposure by approach</t>
  </si>
  <si>
    <t>Replacement cost (RC)</t>
  </si>
  <si>
    <t>Potential future exposure  (PFE)</t>
  </si>
  <si>
    <t>EEPE</t>
  </si>
  <si>
    <r>
      <t>Alpha used for computing regulatory</t>
    </r>
    <r>
      <rPr>
        <b/>
        <sz val="11"/>
        <color theme="0"/>
        <rFont val="Arial"/>
        <family val="2"/>
      </rPr>
      <t xml:space="preserve"> exposure value</t>
    </r>
  </si>
  <si>
    <t>Exposure value pre-CRM</t>
  </si>
  <si>
    <t>Exposure value post-CRM</t>
  </si>
  <si>
    <t>Exposure value</t>
  </si>
  <si>
    <t>EU1</t>
  </si>
  <si>
    <t>EU - Original Exposure Method (for derivatives)</t>
  </si>
  <si>
    <t>EU2</t>
  </si>
  <si>
    <t>EU - Simplified SA-CCR (for derivatives)</t>
  </si>
  <si>
    <t>SA-CCR (for derivatives)</t>
  </si>
  <si>
    <t>IMM (for derivatives and SFTs)</t>
  </si>
  <si>
    <t>2a</t>
  </si>
  <si>
    <t>Of which securities financing transactions netting sets</t>
  </si>
  <si>
    <t>2b</t>
  </si>
  <si>
    <t>Of which derivatives and long settlement transactions netting sets</t>
  </si>
  <si>
    <t>2c</t>
  </si>
  <si>
    <t>Of which from contractual cross-product netting sets</t>
  </si>
  <si>
    <t>Financial collateral simple method (for SFTs)</t>
  </si>
  <si>
    <t>Financial collateral comprehensive method (for SFTs)</t>
  </si>
  <si>
    <t>VaR for SFTs</t>
  </si>
  <si>
    <t>EU CCR2 - Transactions subject to own funds requirements for CVA risk</t>
  </si>
  <si>
    <r>
      <t>Exposure value</t>
    </r>
    <r>
      <rPr>
        <strike/>
        <sz val="10"/>
        <rFont val="Arial"/>
        <family val="2"/>
      </rPr>
      <t/>
    </r>
  </si>
  <si>
    <t>Total transactions subject to the Advanced method</t>
  </si>
  <si>
    <t xml:space="preserve">   (i) VaR component (including the 3× multiplier)</t>
  </si>
  <si>
    <t xml:space="preserve">   (ii) stressed VaR component (including the 3× multiplier)</t>
  </si>
  <si>
    <t>Transactions subject to the Standardised method</t>
  </si>
  <si>
    <t>EU4</t>
  </si>
  <si>
    <r>
      <rPr>
        <sz val="11"/>
        <rFont val="Calibri"/>
        <family val="2"/>
        <scheme val="minor"/>
      </rPr>
      <t>Transactions subject to the Alternative approach (Based on the Original Exposure Method</t>
    </r>
    <r>
      <rPr>
        <u/>
        <sz val="11"/>
        <rFont val="Calibri"/>
        <family val="2"/>
        <scheme val="minor"/>
      </rPr>
      <t>)</t>
    </r>
  </si>
  <si>
    <t xml:space="preserve">Total transactions subject to own funds requirements for CVA risk </t>
  </si>
  <si>
    <t>EU CCR3 - Standardised approach - CCR exposures by regulatory exposure class and risk weights</t>
  </si>
  <si>
    <t>Exposure classes</t>
  </si>
  <si>
    <t xml:space="preserve">Total exposure value </t>
  </si>
  <si>
    <t xml:space="preserve">Central governments or central banks </t>
  </si>
  <si>
    <t xml:space="preserve">Regional government or local authorities </t>
  </si>
  <si>
    <t>EU CCR5 - Composition of collateral for CCR exposures</t>
  </si>
  <si>
    <t>Collateral type</t>
  </si>
  <si>
    <t>Collateral used in derivative transactions</t>
  </si>
  <si>
    <t>Collateral used in SFTs</t>
  </si>
  <si>
    <t>Fair value of collateral received</t>
  </si>
  <si>
    <t>Fair value of posted collateral</t>
  </si>
  <si>
    <t>Segregated</t>
  </si>
  <si>
    <t>Unsegregated</t>
  </si>
  <si>
    <t>Cash – domestic currency</t>
  </si>
  <si>
    <t>Cash – other currencies</t>
  </si>
  <si>
    <t>Domestic sovereign debt</t>
  </si>
  <si>
    <t>Other sovereign debt</t>
  </si>
  <si>
    <t>Government agency debt</t>
  </si>
  <si>
    <t>Corporate bonds</t>
  </si>
  <si>
    <t>Equity securities</t>
  </si>
  <si>
    <t>Other collateral</t>
  </si>
  <si>
    <t>EU CCR8 - Exposures to CCPs</t>
  </si>
  <si>
    <t xml:space="preserve">Exposure value </t>
  </si>
  <si>
    <t>Exposures to QCCPs (total)</t>
  </si>
  <si>
    <t>Exposures for trades at QCCPs (excluding initial margin and default fund contributions); of which</t>
  </si>
  <si>
    <t xml:space="preserve">   (i) OTC derivatives</t>
  </si>
  <si>
    <t xml:space="preserve">   (ii) Exchange-traded derivatives</t>
  </si>
  <si>
    <t xml:space="preserve">   (iii) SFTs</t>
  </si>
  <si>
    <t xml:space="preserve">   (iv) 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</si>
  <si>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</si>
  <si>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</si>
  <si>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</si>
  <si>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</si>
  <si>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</si>
  <si>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</si>
  <si>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EU MR1 - Market risk under the standardised approach</t>
  </si>
  <si>
    <t>RWEAs</t>
  </si>
  <si>
    <t>Outright products</t>
  </si>
  <si>
    <t>Interest rate risk (general and specific)</t>
  </si>
  <si>
    <t>Equity risk (general and specific)</t>
  </si>
  <si>
    <t>Foreign exchange risk</t>
  </si>
  <si>
    <t xml:space="preserve">Commodity risk </t>
  </si>
  <si>
    <t>Options</t>
  </si>
  <si>
    <t>Simplified approach</t>
  </si>
  <si>
    <t>Delta-plus approach</t>
  </si>
  <si>
    <t>Scenario approach</t>
  </si>
  <si>
    <r>
      <t xml:space="preserve">Securitisation </t>
    </r>
    <r>
      <rPr>
        <sz val="11"/>
        <color theme="1"/>
        <rFont val="Calibri"/>
        <family val="2"/>
        <scheme val="minor"/>
      </rPr>
      <t>(specific risk)</t>
    </r>
  </si>
  <si>
    <t>EU MRA - Qualitative disclosure requirements related to market risk</t>
  </si>
  <si>
    <t>Legal basis</t>
  </si>
  <si>
    <r>
      <t>Article 435 (1) (a) &amp; (d)</t>
    </r>
    <r>
      <rPr>
        <sz val="11"/>
        <color theme="1"/>
        <rFont val="Calibri"/>
        <family val="2"/>
        <scheme val="minor"/>
      </rPr>
      <t xml:space="preserve">
A description of the institution's strategies and processes to manage market risk, including: 
- An explanation of management’s strategic objectives in undertaking trading activities, as well as the processes implemented to identify, measure, monitor and control the institution’s market risks 
- A description of their policies for hedging and mitigating risk and strategies and processes for monitoring the continuing effectiveness of hedges</t>
    </r>
  </si>
  <si>
    <r>
      <t>Article 435 (1) (b)</t>
    </r>
    <r>
      <rPr>
        <sz val="11"/>
        <color theme="1"/>
        <rFont val="Calibri"/>
        <family val="2"/>
        <scheme val="minor"/>
      </rPr>
      <t xml:space="preserve">
A description of the structure and organisation of the market risk management function, including a description of the market risk governance structure established to implement the strategies and processes of the institution discussed in row (a) above, and that describes the relationships and the communication mechanisms between the different parties involved in market risk management. </t>
    </r>
    <r>
      <rPr>
        <b/>
        <sz val="11"/>
        <color theme="1"/>
        <rFont val="Calibri"/>
        <family val="2"/>
        <scheme val="minor"/>
      </rPr>
      <t xml:space="preserve">
</t>
    </r>
  </si>
  <si>
    <r>
      <t xml:space="preserve">Article 435 (1) (c) </t>
    </r>
    <r>
      <rPr>
        <sz val="11"/>
        <color theme="1"/>
        <rFont val="Calibri"/>
        <family val="2"/>
        <scheme val="minor"/>
      </rPr>
      <t xml:space="preserve">
Scope and nature of risk reporting and measurement systems</t>
    </r>
  </si>
  <si>
    <t>Market risk is recorded and measured in Calypso. 
Reports are made on a daily basis to the Executive Boards of the two banks in the group while quarterly reports are made to the Board of Directors of the parent company.</t>
  </si>
  <si>
    <t>EU ORA - Qualitative information on operational risk</t>
  </si>
  <si>
    <t>Article 435.1 (a), (b), ( c), (d)</t>
  </si>
  <si>
    <r>
      <t xml:space="preserve">See section 'Risk management', note 2 regarding capital management and note 21 regarding risk management in the </t>
    </r>
    <r>
      <rPr>
        <i/>
        <sz val="11"/>
        <rFont val="Calibri"/>
        <family val="2"/>
        <scheme val="minor"/>
      </rPr>
      <t>Annual report for 2024</t>
    </r>
    <r>
      <rPr>
        <sz val="11"/>
        <rFont val="Calibri"/>
        <family val="2"/>
        <scheme val="minor"/>
      </rPr>
      <t>.
The policy for operational risk has been approved by the Board of Directors.</t>
    </r>
  </si>
  <si>
    <t>Article 446</t>
  </si>
  <si>
    <t>Arbejdernes Landsbank applies the Basic indicator approach in Articles 315-316 of the CRR to calculate capital to cover operational risk. The Group monitors the capital requirement, and makes it own calculations of operational risk based on weaknesses in the internal control environment and on historical losses. The calculations demonstrate the need for a supplement in addition to the capital requirement, and this is accounted for in the calculation of adequate capital and the individual solvency need.</t>
  </si>
  <si>
    <t xml:space="preserve">(c) </t>
  </si>
  <si>
    <t>Article 454</t>
  </si>
  <si>
    <t>EU OR1 - Operational risk own funds requirements and risk-weighted exposure amounts</t>
  </si>
  <si>
    <t>Banking activities</t>
  </si>
  <si>
    <t>Relevant indicator</t>
  </si>
  <si>
    <t>Own funds requirements</t>
  </si>
  <si>
    <t>Risk exposure amount</t>
  </si>
  <si>
    <t>Banking activities subject to basic indicator approach (BIA)</t>
  </si>
  <si>
    <t>Banking activities subject to standardised (TSA) / alternative standardised (ASA) approaches</t>
  </si>
  <si>
    <t>Subject to TSA:</t>
  </si>
  <si>
    <t>Subject to ASA:</t>
  </si>
  <si>
    <t>Banking activities subject to advanced measurement approaches AMA</t>
  </si>
  <si>
    <t>EU  REMA - Remuneration policy</t>
  </si>
  <si>
    <t>Information relating to the bodies that oversee remuneration. Disclosures shall include:</t>
  </si>
  <si>
    <t>•</t>
  </si>
  <si>
    <t>Name, composition and mandate of the main body (management body or remuneration committee as applicable) overseeing the remuneration policy and the number of meetings held by that main body during the financial year.</t>
  </si>
  <si>
    <t>External consultants whose advice has been sought, the body by which they were commissioned, and in which areas of the remuneration framework.</t>
  </si>
  <si>
    <t>A description of the scope of the institution’s remuneration policy (eg by regions, business lines), including the extent to which it is applicable to subsidiaries and branches located in third countries.</t>
  </si>
  <si>
    <t>A description of the staff or categories of staff whose professional activities have a material impact on institutions' risk profile.</t>
  </si>
  <si>
    <t>Information relating to the design and structure of the remuneration system for identified staff. Disclosures shall include:</t>
  </si>
  <si>
    <t>Arbejdernes Landsbank and AL Finans:</t>
  </si>
  <si>
    <t>An overview of the key features and objectives of remuneration policy, and information about the decision-making process used for determining the remuneration policy and the role of the relevant stakeholders.</t>
  </si>
  <si>
    <t>Information on the criteria used for performance measurement and ex ante and ex post risk adjustment.</t>
  </si>
  <si>
    <t>Whether the management body or the remuneration committee where established reviewed the institution’s remuneration policy during the past year, and if so, an overview of any changes that were made, the reasons for those changes and their impact on remuneration.</t>
  </si>
  <si>
    <t xml:space="preserve">Vestjysk Bank: </t>
  </si>
  <si>
    <t>Information of how the institution ensures that staff in internal control functions are remunerated independently of the businesses they oversee.</t>
  </si>
  <si>
    <t>Policies and criteria applied for the award of guaranteed variable remuneration and severance payments.</t>
  </si>
  <si>
    <t>Ledelsen i Vestjysk Bank - se bankens organisation</t>
  </si>
  <si>
    <t>Description of the ways in which current and future risks are taken into account in the remuneration processes. Disclosures shall include an overview of the key risks, their measurement and how these measures affect remuneration.</t>
  </si>
  <si>
    <t>See the remuneration policies of Arbejdernes Landsbank, AL Finans and Vestjysk Bank (links above)</t>
  </si>
  <si>
    <t>The ratios between fixed and variable remuneration set in accordance with point (g) of Article 94(1) CRD.</t>
  </si>
  <si>
    <t>The Board of Directors and the Executive Board only receive fixed remuneration. The material risk takers do not receive variable salary components above the permitted lower threshold limit (DKK 0.1 million per year) in pursuance of the applicable “Executive Order on remuneration policy and remuneration in banks, mortgage credit institutions, investment companies, investment management companies, financial holding companies and investment associations”. Consequently, the variable remuneration never exceeds 100% of the fixed remuneration</t>
  </si>
  <si>
    <t>Description of the ways in which the institution seeks to link performance during a performance measurement period with levels of remuneration. Disclosures shall include:</t>
  </si>
  <si>
    <t>An overview of main performance criteria and metrics for institution, business lines and individuals.</t>
  </si>
  <si>
    <t>An overview of how amounts of individual variable remuneration are linked to institution-wide and individual performance.</t>
  </si>
  <si>
    <t>Information on the criteria used to determine the balance between different types of instruments awarded including shares, equivalent ownership interest, options and other instruments.</t>
  </si>
  <si>
    <t>Information of the measures the institution will implement to adjust variable remuneration in the event that performance metrics are weak, including the institution’s criteria for determining “weak” performance metrics.</t>
  </si>
  <si>
    <t>Description of the ways in which the institution seeks to adjust remuneration to take account of longterm performance. Disclosures shall include:</t>
  </si>
  <si>
    <t>An overview of the institution’s policy on deferral, payout in instrument, retention periods and vesting of variable remuneration including where it is different among staff or categories of staff.</t>
  </si>
  <si>
    <t>Information of the institution’ criteria for ex post adjustments (malus during deferral and clawback after vesting, if permitted by national law).</t>
  </si>
  <si>
    <t>Where applicable, shareholding requirements that may be imposed on identified staff.</t>
  </si>
  <si>
    <t>The description of the main parameters and rationale for any variable components scheme and any other non-cash benefit in accordance with point (f) of Article 450(1) CRR. Disclosures shall include:</t>
  </si>
  <si>
    <t>Information on the specific performance indicators used to determine the variable components of remuneration and the criteria used to determine the balance between different types of instruments awarded, including shares, equivalent ownership interests, share-linked instruments, equivalent non cash-instruments, options and other instruments.</t>
  </si>
  <si>
    <t xml:space="preserve">       •       Upon demand from the relevant Member State or competent authority, the total remuneration for each member of the management body or senior management.</t>
  </si>
  <si>
    <t>See publication of individual salary information on Arbejdernes Landbanks homepage.</t>
  </si>
  <si>
    <t>Information on whether the institution benefits from a derogation laid down in Article 94(3) CRD in accordance with point (k) of Article 450(1) CRR.</t>
  </si>
  <si>
    <t>For the purposes of this point, institutions that benefit from such a derogation shall indicate whether this is on the basis of point (a) and/or point (b) of Article 94(3) CRD. They shall also indicate for which of the remuneration principles they apply the derogation(s), the number of staff members that benefit from the derogation(s) and their total remuneration, split into fixed and variable remuneration.</t>
  </si>
  <si>
    <t>(j)</t>
  </si>
  <si>
    <t>Large institutions shall disclose the quantitative information on the remuneration of their collective management body, differentiating between executive and non-executive members in accordance with Article 450(2) CRR.</t>
  </si>
  <si>
    <t xml:space="preserve">EU REM1 - Remuneration awarded for the financial year </t>
  </si>
  <si>
    <t>At 31 December 2024</t>
  </si>
  <si>
    <t>MB Supervisory function</t>
  </si>
  <si>
    <t xml:space="preserve">MB Management function </t>
  </si>
  <si>
    <t>Other senior management</t>
  </si>
  <si>
    <t>Other identified staff</t>
  </si>
  <si>
    <t>Fixed remuneration</t>
  </si>
  <si>
    <t>Number of identified staff</t>
  </si>
  <si>
    <t>Total fixed remuneration (DKK mio.)</t>
  </si>
  <si>
    <t>Of which: cash-based</t>
  </si>
  <si>
    <t>(Not applicable in the EU)</t>
  </si>
  <si>
    <t>EU-4a</t>
  </si>
  <si>
    <t>Of which: shares or equivalent ownership interests</t>
  </si>
  <si>
    <t xml:space="preserve">Of which: share-linked instruments or equivalent non-cash instruments </t>
  </si>
  <si>
    <t>EU-5x</t>
  </si>
  <si>
    <t>Of which: other instruments</t>
  </si>
  <si>
    <t>Of which: other forms</t>
  </si>
  <si>
    <t>Variable remuneration</t>
  </si>
  <si>
    <t>Total variable remuneration (DKK mio.)</t>
  </si>
  <si>
    <t>Of which: deferred</t>
  </si>
  <si>
    <t>EU-13a</t>
  </si>
  <si>
    <t>EU-14a</t>
  </si>
  <si>
    <t>EU-13b</t>
  </si>
  <si>
    <t>EU-14b</t>
  </si>
  <si>
    <t>EU-14x</t>
  </si>
  <si>
    <t>EU-14y</t>
  </si>
  <si>
    <t xml:space="preserve">Total remuneration </t>
  </si>
  <si>
    <t>EU REM2 - Special payments  to staff whose professional activities have a material impact on institutions’ risk profile (identified staff)</t>
  </si>
  <si>
    <t xml:space="preserve">Guaranteed variable remuneration awards </t>
  </si>
  <si>
    <t>Guaranteed variable remuneration awards - Number of identified staff</t>
  </si>
  <si>
    <t>Guaranteed variable remuneration awards -Total amount</t>
  </si>
  <si>
    <t>Of which guaranteed variable remuneration awards paid during the financial year, that are not taken into account in the bonus cap</t>
  </si>
  <si>
    <t>Severance payments awarded in previous periods, that have been paid out during the financial year</t>
  </si>
  <si>
    <t>Severance payments awarded in previous periods, that have been paid out during the financial year - Number of identified staff</t>
  </si>
  <si>
    <t>Severance payments awarded in previous periods, that have been paid out during the financial year - Total amount</t>
  </si>
  <si>
    <t>Severance payments awarded during the financial year</t>
  </si>
  <si>
    <t>Severance payments awarded during the financial year - Number of identified staff</t>
  </si>
  <si>
    <t>Severance payments awarded during the financial year - Total amount</t>
  </si>
  <si>
    <t xml:space="preserve">Of which paid during the financial year </t>
  </si>
  <si>
    <t>Of which deferred</t>
  </si>
  <si>
    <t>Of which severance payments paid during the financial year, that are not taken into account in the bonus cap</t>
  </si>
  <si>
    <t>Of which highest payment that has been awarded to a single person</t>
  </si>
  <si>
    <t>EU REM5 - Information on remuneration of staff whose professional activities have a material impact on institutions’ risk profile (identified staff)</t>
  </si>
  <si>
    <t xml:space="preserve">At 31 December 2024 </t>
  </si>
  <si>
    <t>Management body remuneration</t>
  </si>
  <si>
    <t>Business areas</t>
  </si>
  <si>
    <t>MB Management function</t>
  </si>
  <si>
    <t>Total MB</t>
  </si>
  <si>
    <t>Investment banking</t>
  </si>
  <si>
    <t>Retail banking</t>
  </si>
  <si>
    <t>Asset management</t>
  </si>
  <si>
    <t>Corporate functions</t>
  </si>
  <si>
    <t>Independent internal control functions</t>
  </si>
  <si>
    <t>All other</t>
  </si>
  <si>
    <t xml:space="preserve">Total </t>
  </si>
  <si>
    <t>Total number of identified staff</t>
  </si>
  <si>
    <t>Of which: members of the MB</t>
  </si>
  <si>
    <t>Of which: other senior management</t>
  </si>
  <si>
    <t>Of which: other identified staff</t>
  </si>
  <si>
    <t>Total remuneration of identified staff (DKK mio.)</t>
  </si>
  <si>
    <t xml:space="preserve">Of which: variable remuneration </t>
  </si>
  <si>
    <t xml:space="preserve">Of which: fixed remuneration </t>
  </si>
  <si>
    <t>EU AE1 - Encumbered and unencumbered assets</t>
  </si>
  <si>
    <t>Carrying amount of encumbered assets</t>
  </si>
  <si>
    <t>Fair value of encumbered assets</t>
  </si>
  <si>
    <t>Carrying amount of unencumbered assets</t>
  </si>
  <si>
    <t>Fair value of unencumbered assets</t>
  </si>
  <si>
    <t>of which notionally eligible EHQLA and HQLA</t>
  </si>
  <si>
    <t>of which EHQLA and HQLA</t>
  </si>
  <si>
    <t>Assets of the reporting institution</t>
  </si>
  <si>
    <t>Equity instruments</t>
  </si>
  <si>
    <t>of which: covered bonds</t>
  </si>
  <si>
    <t>of which: securitisations</t>
  </si>
  <si>
    <t>of which: issued by general governments</t>
  </si>
  <si>
    <t>of which: issued by financial corporations</t>
  </si>
  <si>
    <t>of which: issued by non-financial corporations</t>
  </si>
  <si>
    <t>Other assets</t>
  </si>
  <si>
    <t>EU AE2 - Collateral received and own debt securities issued</t>
  </si>
  <si>
    <t>Fair value of encumbered collateral received or own debt securities issued</t>
  </si>
  <si>
    <t>Unencumbered</t>
  </si>
  <si>
    <t>Fair value of collateral received or own debt securities issued available for encumbrance</t>
  </si>
  <si>
    <t>Collateral received by the disclosing institution</t>
  </si>
  <si>
    <t>Loans on demand</t>
  </si>
  <si>
    <t>Loans and advances other than loans on demand</t>
  </si>
  <si>
    <t>Other collateral received</t>
  </si>
  <si>
    <t xml:space="preserve">Own debt securities issued other than own covered bonds or securitisations </t>
  </si>
  <si>
    <t xml:space="preserve"> Own covered bonds and securitiation issued and not yet pledged</t>
  </si>
  <si>
    <t xml:space="preserve">TOTAL  COLLATERAL RECEIVED AND OWN DEBT SECURITIES ISSUED </t>
  </si>
  <si>
    <t>EU AE3 - Sources of encumbrance</t>
  </si>
  <si>
    <t>Matching liabilities, contingent liabilities or securities lent</t>
  </si>
  <si>
    <t>Assets, collateral received and own
debt securities issued other than covered bonds and securitisations encumbered</t>
  </si>
  <si>
    <t>debt securities issued other than covered bonds and ABSs encumbered</t>
  </si>
  <si>
    <t>Carrying amount of selected financial liabilities</t>
  </si>
  <si>
    <t>EU AE4 - Accompanying narrative information</t>
  </si>
  <si>
    <t>Free format text boxes for disclosure of qualitative information, in accordance with Article 443 CRR</t>
  </si>
  <si>
    <t>General narrative information on asset encumbrance</t>
  </si>
  <si>
    <t>To a certain extent, the group encumbers assets in connection with market risk taking and liquidity management, including assets pledged as collateral to Danmarks Nationalbank for securities and retail settlement.
The group uses collateral to other credit institutions for the developments in the market value of the group's OTC traded derivative transactions and margin deposits in connection with exchange-traded derivatives. Specifically, Arbejdernes Landsbank provides initial margin to QCCPs (qualified central clearing counterparties).
The group makes minor use of bond repurchase agreements as part of interest rate risk and liquidity management. 
The group has specified an encumbrance limit of 14% of assets. At the end of 2024, the group utilises less than 1%.</t>
  </si>
  <si>
    <t>Narrative information on the impact of the business model on assets encumbrance and the importance of encumbrance to the institution's business model, which  provides users with the context of the disclosures required in Template EU AE1 and EU AE2.</t>
  </si>
  <si>
    <t xml:space="preserve">EU IRRBBA - Qualitative information on interest rate risks of non-trading book activities </t>
  </si>
  <si>
    <t>A description of how the institution defines IRRBB for purposes of risk control and measurement.</t>
  </si>
  <si>
    <t>The solvency guidelines are followed when calculating IRRBB. 
EVE is worked with in a framework manner and monitored daily in Arbejdernes Landsbank.
Vestjysk Bank monitors the interest rate sensitivity of the interest rate risk outside of the trading portfolio, which is also subject to limits, on a daily basis.</t>
  </si>
  <si>
    <t>A description of the institution's overall IRRBB management and mitigation strategies.</t>
  </si>
  <si>
    <t xml:space="preserve">The group undertakes market risks in the banking book in the ordinary course of its banking business with customers, i.e. through loans, deposits and the mortgage portfolio. In addition, the bank’s own issues are also included in the banking book.
The Board of Directors wishes to keep this part of the market risk at a limited level and interest rate risk is managed by using interest rate derivatives for hedging purposes. The group may choose to hedge all or part of the general interest rate risk and may use derivative financial instruments for this hedging as well as a portfolio of bonds held in the banking book.
Interest rate risk outside the trading portfolio is calculated in the group and the bank in accordance with the solvency guidelines, calculated as present value considerations in a number of yield curve scenarios. 
</t>
  </si>
  <si>
    <t>The periodicity of the calculation of the institution's IRRBB measures, and a description of the specific measures that the institution uses to gauge its sensitivity to IRRBB.</t>
  </si>
  <si>
    <t xml:space="preserve">The interest rate risk exposure/sensitivity is calculated daily in Arbejdernes Landsbank and Vestjysk Bank, respectively.
EVE is calculated daily in Arbejdernes Landsbank and quarterly in Vestjysk Bank and for the group.
NII is calculated on a quarterly basis.
</t>
  </si>
  <si>
    <t>A description of the interest rate shock and stress scenarios that the institution uses to estimate changes in the economic value and in net interest income (if applicable).</t>
  </si>
  <si>
    <t>Across the group, the 6 scenarios prescribed by the solvency guidelines are calculated for EVE and parallel +/- 200bp for NII.</t>
  </si>
  <si>
    <t>(e )</t>
  </si>
  <si>
    <t>A description of the key modelling and parametric assumptions different from those used for disclosure of template EU IRRBB1 (if applicable).</t>
  </si>
  <si>
    <t>A high-level description of how the bank hedges its IRRBB, as well as the associated
accounting treatment (if applicable).</t>
  </si>
  <si>
    <t>Arbejdernes Landsbank’s fixed rate loans are hedged with interest-rate swaps and Arbejdernes Landsbank’s own issues are hedged with cross-currency interest-rate swaps and a portfolio of bonds. Swaps and bonds are recognised at fair value in the financial statements.</t>
  </si>
  <si>
    <t>A description of key modelling and parametric assumptions used for the IRRBB measures in template EU IRRBB1 (if applicable).</t>
  </si>
  <si>
    <t>The calculation of EVE is based on interest rate risk sensitivities (linear PL effect due to interest rate changes).</t>
  </si>
  <si>
    <t>Explanation of the significance of the IRRBB measures and of their significant variations since previous disclosures</t>
  </si>
  <si>
    <t>Any other relevant information regarding the IRRBB measures disclosed in template EU IRRBB1 (optional)</t>
  </si>
  <si>
    <t>(1) (2)</t>
  </si>
  <si>
    <t>Disclosure of the average and longest repricing maturity assigned to non-maturity deposits</t>
  </si>
  <si>
    <t>All deposits without contractual maturity are treated as if they had a duration of 0.</t>
  </si>
  <si>
    <t>EU IRRBB1 - Interest rate risks of non-trading book activities</t>
  </si>
  <si>
    <t>According to Art. 446 CRR</t>
  </si>
  <si>
    <t>Supervisory shock scenarios</t>
  </si>
  <si>
    <t>Changes of the economic value of equity</t>
  </si>
  <si>
    <t>Changes of the net interest income</t>
  </si>
  <si>
    <t>Parallel up</t>
  </si>
  <si>
    <t xml:space="preserve">Parallel down </t>
  </si>
  <si>
    <t xml:space="preserve">Steepener </t>
  </si>
  <si>
    <t>Flattener</t>
  </si>
  <si>
    <t>Short rates up</t>
  </si>
  <si>
    <t>Short rates down</t>
  </si>
  <si>
    <r>
      <rPr>
        <b/>
        <sz val="16"/>
        <color theme="1"/>
        <rFont val="Calibri"/>
        <family val="2"/>
        <scheme val="minor"/>
      </rPr>
      <t>Table 1 - Qualitative information on Environmental risk</t>
    </r>
  </si>
  <si>
    <t>in accordance with Article 449a CRR</t>
  </si>
  <si>
    <r>
      <rPr>
        <b/>
        <sz val="11"/>
        <color theme="0"/>
        <rFont val="Calibri"/>
        <family val="2"/>
        <scheme val="minor"/>
      </rPr>
      <t>Row number</t>
    </r>
  </si>
  <si>
    <r>
      <rPr>
        <b/>
        <sz val="11"/>
        <color theme="0"/>
        <rFont val="Calibri"/>
        <family val="2"/>
        <scheme val="minor"/>
      </rPr>
      <t>Qualitative information - Free format</t>
    </r>
  </si>
  <si>
    <r>
      <rPr>
        <b/>
        <sz val="11"/>
        <rFont val="Calibri"/>
        <family val="2"/>
        <scheme val="minor"/>
      </rPr>
      <t>Business strategy and processes</t>
    </r>
  </si>
  <si>
    <r>
      <rPr>
        <sz val="11"/>
        <rFont val="Calibri"/>
        <family val="2"/>
        <scheme val="minor"/>
      </rPr>
      <t>(a)</t>
    </r>
  </si>
  <si>
    <r>
      <rPr>
        <sz val="11"/>
        <rFont val="Calibri"/>
        <family val="2"/>
        <scheme val="minor"/>
      </rPr>
      <t>Institution's business strategy to integrate environmental factors and risks, taking into account the impact of environmental factors and risks on institution's business environment, business model, strategy and financial planning</t>
    </r>
  </si>
  <si>
    <r>
      <rPr>
        <sz val="11"/>
        <rFont val="Calibri"/>
        <family val="2"/>
        <scheme val="minor"/>
      </rPr>
      <t>(b)</t>
    </r>
  </si>
  <si>
    <r>
      <rPr>
        <sz val="11"/>
        <rFont val="Calibri"/>
        <family val="2"/>
        <scheme val="minor"/>
      </rPr>
      <t>Objectives, targets and limits to assess and address environmental risk in short-, medium-, and long-term, and performance assessment against these objectives, targets and limits, including forward-looking information in the design of business strategy and processes</t>
    </r>
  </si>
  <si>
    <r>
      <rPr>
        <sz val="11"/>
        <rFont val="Calibri"/>
        <family val="2"/>
        <scheme val="minor"/>
      </rPr>
      <t>(c)</t>
    </r>
  </si>
  <si>
    <r>
      <rPr>
        <sz val="11"/>
        <rFont val="Calibri"/>
        <family val="2"/>
        <scheme val="minor"/>
      </rPr>
      <t>Current investment activities and (future) investment targets towards environmental objectives and EU Taxonomy-aligned activities</t>
    </r>
  </si>
  <si>
    <r>
      <rPr>
        <sz val="11"/>
        <rFont val="Calibri"/>
        <family val="2"/>
        <scheme val="minor"/>
      </rPr>
      <t>(d)</t>
    </r>
  </si>
  <si>
    <r>
      <rPr>
        <sz val="11"/>
        <rFont val="Calibri"/>
        <family val="2"/>
        <scheme val="minor"/>
      </rPr>
      <t>Policies and procedures relating to direct and indirect engagement with new or existing counterparties on their strategies to mitigate and reduce environmental risks</t>
    </r>
  </si>
  <si>
    <r>
      <rPr>
        <b/>
        <sz val="11"/>
        <rFont val="Calibri"/>
        <family val="2"/>
        <scheme val="minor"/>
      </rPr>
      <t>Governance</t>
    </r>
  </si>
  <si>
    <r>
      <rPr>
        <sz val="11"/>
        <rFont val="Calibri"/>
        <family val="2"/>
        <scheme val="minor"/>
      </rPr>
      <t>(e)</t>
    </r>
  </si>
  <si>
    <r>
      <rPr>
        <sz val="11"/>
        <rFont val="Calibri"/>
        <family val="2"/>
        <scheme val="minor"/>
      </rPr>
      <t>Responsibilities of the management body for setting the risk framework, supervising and managing the implementation of the objectives, strategy and policies in the context of environmental risk management covering relevant transmission channels</t>
    </r>
  </si>
  <si>
    <r>
      <rPr>
        <sz val="11"/>
        <rFont val="Calibri"/>
        <family val="2"/>
        <scheme val="minor"/>
      </rPr>
      <t>(f)</t>
    </r>
  </si>
  <si>
    <r>
      <rPr>
        <sz val="11"/>
        <rFont val="Calibri"/>
        <family val="2"/>
        <scheme val="minor"/>
      </rPr>
      <t>Management body's integration of short-, medium- and long-term effects of environmental factors and risks, organisational structure both within business lines and internal control functions</t>
    </r>
  </si>
  <si>
    <r>
      <rPr>
        <sz val="11"/>
        <rFont val="Calibri"/>
        <family val="2"/>
        <scheme val="minor"/>
      </rPr>
      <t>(g)</t>
    </r>
  </si>
  <si>
    <r>
      <rPr>
        <sz val="11"/>
        <rFont val="Calibri"/>
        <family val="2"/>
        <scheme val="minor"/>
      </rPr>
      <t>Integration of measures to manage environmental factors and risks in internal governance arrangements, including the role of committees, the allocation of tasks and responsibilities, and the feedback loop from risk management to the management body covering relevant transmission channels</t>
    </r>
  </si>
  <si>
    <t>The management places high priority on material environmental factors and risks on selected councils, where the risk function is increasingly involved in monitoring and management of environmental risks.</t>
  </si>
  <si>
    <r>
      <rPr>
        <sz val="11"/>
        <rFont val="Calibri"/>
        <family val="2"/>
        <scheme val="minor"/>
      </rPr>
      <t>(h)</t>
    </r>
  </si>
  <si>
    <r>
      <rPr>
        <sz val="11"/>
        <rFont val="Calibri"/>
        <family val="2"/>
        <scheme val="minor"/>
      </rPr>
      <t>Lines of reporting and frequency of reporting relating to environmental risk</t>
    </r>
  </si>
  <si>
    <r>
      <rPr>
        <sz val="11"/>
        <rFont val="Calibri"/>
        <family val="2"/>
        <scheme val="minor"/>
      </rPr>
      <t>(i)</t>
    </r>
  </si>
  <si>
    <r>
      <rPr>
        <sz val="11"/>
        <rFont val="Calibri"/>
        <family val="2"/>
        <scheme val="minor"/>
      </rPr>
      <t>Alignment of the remuneration policy with institution's environmental risk-related objectives</t>
    </r>
  </si>
  <si>
    <r>
      <rPr>
        <b/>
        <sz val="11"/>
        <rFont val="Calibri"/>
        <family val="2"/>
        <scheme val="minor"/>
      </rPr>
      <t>Risk management</t>
    </r>
  </si>
  <si>
    <r>
      <rPr>
        <sz val="11"/>
        <rFont val="Calibri"/>
        <family val="2"/>
        <scheme val="minor"/>
      </rPr>
      <t>(j)</t>
    </r>
  </si>
  <si>
    <r>
      <rPr>
        <sz val="11"/>
        <rFont val="Calibri"/>
        <family val="2"/>
        <scheme val="minor"/>
      </rPr>
      <t>Integration of short-, medium- and long-term effects of environmental factors and risks in the risk framework</t>
    </r>
  </si>
  <si>
    <r>
      <rPr>
        <sz val="11"/>
        <rFont val="Calibri"/>
        <family val="2"/>
        <scheme val="minor"/>
      </rPr>
      <t>(k)</t>
    </r>
  </si>
  <si>
    <r>
      <rPr>
        <sz val="11"/>
        <rFont val="Calibri"/>
        <family val="2"/>
        <scheme val="minor"/>
      </rPr>
      <t>Definitions, methodologies and international standards on which the environmental risk management framework is based</t>
    </r>
  </si>
  <si>
    <r>
      <rPr>
        <sz val="11"/>
        <rFont val="Calibri"/>
        <family val="2"/>
        <scheme val="minor"/>
      </rPr>
      <t>(l)</t>
    </r>
  </si>
  <si>
    <r>
      <rPr>
        <sz val="11"/>
        <rFont val="Calibri"/>
        <family val="2"/>
        <scheme val="minor"/>
      </rPr>
      <t>Processes to identify, measure and monitor activities and exposures (and collateral where applicable) sensitive to environmental risks, covering relevant transmission channels</t>
    </r>
  </si>
  <si>
    <t xml:space="preserve">ESG risk assessment is integrated in the credit risk loan processes and policies. </t>
  </si>
  <si>
    <r>
      <rPr>
        <sz val="11"/>
        <rFont val="Calibri"/>
        <family val="2"/>
        <scheme val="minor"/>
      </rPr>
      <t>(m)</t>
    </r>
  </si>
  <si>
    <r>
      <rPr>
        <sz val="11"/>
        <rFont val="Calibri"/>
        <family val="2"/>
        <scheme val="minor"/>
      </rPr>
      <t>Activities, commitments and exposures contributing to mitigate environmental risks</t>
    </r>
  </si>
  <si>
    <r>
      <rPr>
        <sz val="11"/>
        <rFont val="Calibri"/>
        <family val="2"/>
        <scheme val="minor"/>
      </rPr>
      <t>(n)</t>
    </r>
  </si>
  <si>
    <r>
      <rPr>
        <sz val="11"/>
        <rFont val="Calibri"/>
        <family val="2"/>
        <scheme val="minor"/>
      </rPr>
      <t>Implementation of tools for identification, measurement and management of environmental risks</t>
    </r>
  </si>
  <si>
    <r>
      <rPr>
        <sz val="11"/>
        <rFont val="Calibri"/>
        <family val="2"/>
        <scheme val="minor"/>
      </rPr>
      <t>(o)</t>
    </r>
  </si>
  <si>
    <r>
      <rPr>
        <sz val="11"/>
        <rFont val="Calibri"/>
        <family val="2"/>
        <scheme val="minor"/>
      </rPr>
      <t>Results and outcome of the risk tools implemented and the estimated impact of environmental risk on capital and liquidity risk profile</t>
    </r>
  </si>
  <si>
    <r>
      <rPr>
        <sz val="11"/>
        <rFont val="Calibri"/>
        <family val="2"/>
        <scheme val="minor"/>
      </rPr>
      <t>(p)</t>
    </r>
  </si>
  <si>
    <r>
      <rPr>
        <sz val="11"/>
        <rFont val="Calibri"/>
        <family val="2"/>
        <scheme val="minor"/>
      </rPr>
      <t>Data availability, quality and accuracy, and efforts to improve these aspects</t>
    </r>
  </si>
  <si>
    <r>
      <rPr>
        <sz val="11"/>
        <rFont val="Calibri"/>
        <family val="2"/>
        <scheme val="minor"/>
      </rPr>
      <t>(q)</t>
    </r>
  </si>
  <si>
    <r>
      <rPr>
        <sz val="11"/>
        <rFont val="Calibri"/>
        <family val="2"/>
        <scheme val="minor"/>
      </rPr>
      <t>Description of limits to environmental risks (as drivers of prudential risks) that are set, and triggering escalation and exclusion in the case of breaching these limits</t>
    </r>
  </si>
  <si>
    <r>
      <rPr>
        <sz val="11"/>
        <rFont val="Calibri"/>
        <family val="2"/>
        <scheme val="minor"/>
      </rPr>
      <t>(r)</t>
    </r>
  </si>
  <si>
    <r>
      <rPr>
        <sz val="11"/>
        <rFont val="Calibri"/>
        <family val="2"/>
        <scheme val="minor"/>
      </rPr>
      <t>Description of the link (transmission channels) between environmental risks with credit risk, liquidity and funding risk, market risk, operational risk and reputational risk in the risk management framework</t>
    </r>
  </si>
  <si>
    <r>
      <rPr>
        <b/>
        <sz val="16"/>
        <color theme="1"/>
        <rFont val="Calibri"/>
        <family val="2"/>
        <scheme val="minor"/>
      </rPr>
      <t>Table 2 - Qualitative information on Social risk</t>
    </r>
  </si>
  <si>
    <r>
      <rPr>
        <sz val="11"/>
        <rFont val="Calibri"/>
        <family val="2"/>
        <scheme val="minor"/>
      </rPr>
      <t>in accordance with Article 449a CRR</t>
    </r>
  </si>
  <si>
    <r>
      <rPr>
        <sz val="11"/>
        <rFont val="Calibri"/>
        <family val="2"/>
        <scheme val="minor"/>
      </rPr>
      <t>Adjustment of the institution's business strategy to integrate social factors and risks taking into account the impact of social risk on the institution's business environment, business model, strategy and financial planning</t>
    </r>
  </si>
  <si>
    <r>
      <rPr>
        <sz val="11"/>
        <rFont val="Calibri"/>
        <family val="2"/>
        <scheme val="minor"/>
      </rPr>
      <t>Objectives, targets and limits to assess and address social risk in short-term, medium-term and long-term, and performance assessment against these objectives, targets and limits, including forward-looking information in the design of business strategy and processes</t>
    </r>
  </si>
  <si>
    <r>
      <rPr>
        <sz val="11"/>
        <rFont val="Calibri"/>
        <family val="2"/>
        <scheme val="minor"/>
      </rPr>
      <t>Policies and procedures relating to direct and indirect engagement with new or existing counterparties on their strategies to mitigate and reduce socially harmful activities</t>
    </r>
  </si>
  <si>
    <r>
      <rPr>
        <sz val="11"/>
        <rFont val="Calibri"/>
        <family val="2"/>
        <scheme val="minor"/>
      </rPr>
      <t>Responsibilities of the management body for setting the risk framework, supervising and managing the implementation of the objectives, strategy and policies in the context of social risk management covering counterparties' approaches to:</t>
    </r>
  </si>
  <si>
    <r>
      <rPr>
        <sz val="11"/>
        <rFont val="Calibri"/>
        <family val="2"/>
        <scheme val="minor"/>
      </rPr>
      <t>Activities towards the community and society</t>
    </r>
  </si>
  <si>
    <r>
      <rPr>
        <sz val="11"/>
        <rFont val="Calibri"/>
        <family val="2"/>
        <scheme val="minor"/>
      </rPr>
      <t>(ii)</t>
    </r>
  </si>
  <si>
    <r>
      <rPr>
        <sz val="11"/>
        <rFont val="Calibri"/>
        <family val="2"/>
        <scheme val="minor"/>
      </rPr>
      <t>Employee relationships and labour standards</t>
    </r>
  </si>
  <si>
    <r>
      <rPr>
        <sz val="11"/>
        <rFont val="Calibri"/>
        <family val="2"/>
        <scheme val="minor"/>
      </rPr>
      <t>(iii)</t>
    </r>
  </si>
  <si>
    <r>
      <rPr>
        <sz val="11"/>
        <rFont val="Calibri"/>
        <family val="2"/>
        <scheme val="minor"/>
      </rPr>
      <t>Customer protection and product responsibility</t>
    </r>
  </si>
  <si>
    <r>
      <rPr>
        <sz val="11"/>
        <rFont val="Calibri"/>
        <family val="2"/>
        <scheme val="minor"/>
      </rPr>
      <t>(iv)</t>
    </r>
  </si>
  <si>
    <r>
      <rPr>
        <sz val="11"/>
        <rFont val="Calibri"/>
        <family val="2"/>
        <scheme val="minor"/>
      </rPr>
      <t>Human rights</t>
    </r>
  </si>
  <si>
    <r>
      <rPr>
        <sz val="11"/>
        <rFont val="Calibri"/>
        <family val="2"/>
        <scheme val="minor"/>
      </rPr>
      <t>Integration of measures to manage social factors and risks in internal governance arrangements, including the role of committees, the allocation of tasks and responsibilities, and the feedback loop from risk management to the management body</t>
    </r>
  </si>
  <si>
    <t>Social factors are included in policies and implicitly in the group's work, including the group's councils and committees. For example, the Board of Directors of Arbejdernes Landsbank has set up a risk committee consisting of members with competencies and knowledge about social aspects, and the committee advises the Board of Directors on risk management and strategy.</t>
  </si>
  <si>
    <r>
      <rPr>
        <sz val="11"/>
        <rFont val="Calibri"/>
        <family val="2"/>
        <scheme val="minor"/>
      </rPr>
      <t>Lines of reporting and frequency of reporting relating to social risk</t>
    </r>
  </si>
  <si>
    <r>
      <rPr>
        <sz val="11"/>
        <rFont val="Calibri"/>
        <family val="2"/>
        <scheme val="minor"/>
      </rPr>
      <t>Alignment of the remuneration policy in line with institution's social risk-related objectives</t>
    </r>
  </si>
  <si>
    <r>
      <rPr>
        <sz val="11"/>
        <rFont val="Calibri"/>
        <family val="2"/>
        <scheme val="minor"/>
      </rPr>
      <t>Definitions, methodologies and international standards on which the social risk management framework is based</t>
    </r>
  </si>
  <si>
    <t>Social risk management is based on and influenced by: 
-	UN Global Compact
-	UN Guiding Principles on Business and Human Rights
-	UN Principles for Responsible Banking
-	UN principles for Responsible Investments
-	OECD Guideline for Multinational Enterprises
-	ILO conventions</t>
  </si>
  <si>
    <r>
      <rPr>
        <sz val="11"/>
        <rFont val="Calibri"/>
        <family val="2"/>
        <scheme val="minor"/>
      </rPr>
      <t>Processes to identify, measure and monitor activities and exposures (and collateral where applicable) sensitive to social risk, covering relevant transmission channels</t>
    </r>
  </si>
  <si>
    <t xml:space="preserve">Processes to identify, measure and monitor activities and exposures sensitive to social risks are integrated in relevant policies. 
</t>
  </si>
  <si>
    <r>
      <rPr>
        <sz val="11"/>
        <rFont val="Calibri"/>
        <family val="2"/>
        <scheme val="minor"/>
      </rPr>
      <t>Activities, commitments and assets contributing to mitigate social risk</t>
    </r>
  </si>
  <si>
    <t>Management of social risks is included in the credit risk assessment of customers. Investments are screened for violation of international standards and conventions, such as the UN Global Compact.</t>
  </si>
  <si>
    <r>
      <rPr>
        <sz val="11"/>
        <rFont val="Calibri"/>
        <family val="2"/>
        <scheme val="minor"/>
      </rPr>
      <t>Implementation of tools for identification and management of social risk</t>
    </r>
  </si>
  <si>
    <t>Management of social risks for the Group’s credit and investment activities is based on and influenced by: 
-	UN Global Compact
-	UN Guiding Principles on Business and Human Rights
-	UN Principles for Responsible Banking
-	UN principles for Responsible Investments
-	OECD Guideline for Multinational Enterprises
-	ILO conventions</t>
  </si>
  <si>
    <r>
      <rPr>
        <sz val="11"/>
        <rFont val="Calibri"/>
        <family val="2"/>
        <scheme val="minor"/>
      </rPr>
      <t>Description of setting limits to social risk and cases to trigger escalation and exclusion in the case of breaching these limits</t>
    </r>
  </si>
  <si>
    <t>In the investment area, Arbejdernes Landsbank uses data suppliers to identify environmental, social and management risks. Via data suppliers, breaches are monitored of human rights and labour rights, equality, remuneration, good governance and similar.</t>
  </si>
  <si>
    <r>
      <rPr>
        <b/>
        <sz val="16"/>
        <color theme="1"/>
        <rFont val="Calibri"/>
        <family val="2"/>
        <scheme val="minor"/>
      </rPr>
      <t>Table 3 - Qualitative information on Governance risk</t>
    </r>
  </si>
  <si>
    <r>
      <rPr>
        <sz val="12"/>
        <color theme="1"/>
        <rFont val="Calibri"/>
        <family val="2"/>
        <scheme val="minor"/>
      </rPr>
      <t>in accordance with Article 449a CRR</t>
    </r>
  </si>
  <si>
    <r>
      <rPr>
        <b/>
        <sz val="11"/>
        <color theme="1"/>
        <rFont val="Calibri"/>
        <family val="2"/>
        <scheme val="minor"/>
      </rPr>
      <t>Governance</t>
    </r>
  </si>
  <si>
    <t>Institution's integration in their governance arrangements governance performance of the counterparty, including committees of the highest governance body, committees responsible for decision-making on economic, environmental, and social topics</t>
  </si>
  <si>
    <t>The counterparty's governance risks are included as a part of the group's credit ratings. The credit policy focuses on a number of the counterparty’s governance risks, including the composition of the board of directors and independence, business ethics, transparency and openness in the financial statements and reports, audit and control systems.</t>
  </si>
  <si>
    <t>Institution's accounting of the counterparty's highest governance body’s role in non-financial reporting</t>
  </si>
  <si>
    <t>Institution's integration in governance arrangements of the governance performance of their counterparties including:</t>
  </si>
  <si>
    <t>Ethical considerations</t>
  </si>
  <si>
    <t>(ii)</t>
  </si>
  <si>
    <t>Strategy and risk management</t>
  </si>
  <si>
    <t>(iii)</t>
  </si>
  <si>
    <t>Inclusiveness</t>
  </si>
  <si>
    <t>(iv)</t>
  </si>
  <si>
    <t>Transparency</t>
  </si>
  <si>
    <t>(v)</t>
  </si>
  <si>
    <t>Management of conflict of interest</t>
  </si>
  <si>
    <t>(vi)</t>
  </si>
  <si>
    <t>Internal communication on critical concerns</t>
  </si>
  <si>
    <r>
      <rPr>
        <b/>
        <sz val="11"/>
        <color theme="1"/>
        <rFont val="Calibri"/>
        <family val="2"/>
        <scheme val="minor"/>
      </rPr>
      <t>Risk management</t>
    </r>
  </si>
  <si>
    <t>Institution's integration in risk management arrangements the governance performance of their counterparties considering:</t>
  </si>
  <si>
    <r>
      <rPr>
        <sz val="11"/>
        <color theme="1"/>
        <rFont val="Calibri"/>
        <family val="2"/>
        <scheme val="minor"/>
      </rPr>
      <t>Ethical considerations</t>
    </r>
  </si>
  <si>
    <r>
      <rPr>
        <sz val="11"/>
        <color theme="1"/>
        <rFont val="Calibri"/>
        <family val="2"/>
        <scheme val="minor"/>
      </rPr>
      <t>Strategy and risk management</t>
    </r>
  </si>
  <si>
    <r>
      <rPr>
        <sz val="11"/>
        <color theme="1"/>
        <rFont val="Calibri"/>
        <family val="2"/>
        <scheme val="minor"/>
      </rPr>
      <t>Inclusiveness</t>
    </r>
  </si>
  <si>
    <r>
      <rPr>
        <sz val="11"/>
        <color theme="1"/>
        <rFont val="Calibri"/>
        <family val="2"/>
        <scheme val="minor"/>
      </rPr>
      <t>Transparency</t>
    </r>
  </si>
  <si>
    <r>
      <rPr>
        <sz val="11"/>
        <color theme="1"/>
        <rFont val="Calibri"/>
        <family val="2"/>
        <scheme val="minor"/>
      </rPr>
      <t>Management of conflict of interest</t>
    </r>
  </si>
  <si>
    <r>
      <rPr>
        <sz val="11"/>
        <color theme="1"/>
        <rFont val="Calibri"/>
        <family val="2"/>
        <scheme val="minor"/>
      </rPr>
      <t>Internal communication on critical concerns</t>
    </r>
  </si>
  <si>
    <t>Template 1 - Banking book- Climate Change transition risk: Credit quality of exposures by sector, emissions and residual maturity</t>
  </si>
  <si>
    <t>Sector/subsector</t>
  </si>
  <si>
    <t xml:space="preserve">Gross carrying amount </t>
  </si>
  <si>
    <t xml:space="preserve">Accumulated impairment, accumulated negative changes in fair value due to credit risk and provisions </t>
  </si>
  <si>
    <t>GHG financed emissions (scope 1, scope 2 and scope 3 emissions of the counterparty) (in tons of CO2 equivalent)</t>
  </si>
  <si>
    <t>GHG emissions (column i): gross carrying amount percentage of the portfolio derived from company-specific reporting</t>
  </si>
  <si>
    <t xml:space="preserve"> &lt;= 5 years</t>
  </si>
  <si>
    <t>&gt; 5 year &lt;= 10 years</t>
  </si>
  <si>
    <t>&gt; 10 year &lt;= 20 years</t>
  </si>
  <si>
    <t>&gt; 20 years</t>
  </si>
  <si>
    <t>Average weighted maturity</t>
  </si>
  <si>
    <t>Of which exposures towards companies excluded from EU Paris-aligned Benchmarks in accordance with points (d) to (g) of Article 12.1 and in accordance with Article 12.2 of Climate Benchmark Standards Regulation</t>
  </si>
  <si>
    <t>Of which environmentally sustainable (CCM)</t>
  </si>
  <si>
    <t>Of which stage 2 exposures</t>
  </si>
  <si>
    <t>Of which Stage 2 exposures</t>
  </si>
  <si>
    <t>Of which Scope 3 financed emissions</t>
  </si>
  <si>
    <t>Exposures towards sectors that highly contribute to climate change*</t>
  </si>
  <si>
    <t>A - Agriculture, forestry and fishing</t>
  </si>
  <si>
    <t>B - Mining and quarrying</t>
  </si>
  <si>
    <t xml:space="preserve">B.05 - Mining of coal and lignite </t>
  </si>
  <si>
    <t xml:space="preserve">B.06 - Extraction of crude petroleum and natural gas  </t>
  </si>
  <si>
    <t xml:space="preserve">B.07 - Mining of metal ores  </t>
  </si>
  <si>
    <t xml:space="preserve">B.08 - Other mining and quarrying </t>
  </si>
  <si>
    <t xml:space="preserve">B.09 - Mining support service activities </t>
  </si>
  <si>
    <t>C - Manufacturing</t>
  </si>
  <si>
    <t>C.10 - Manufacture of food products</t>
  </si>
  <si>
    <t>C.11 - Manufacture of beverages</t>
  </si>
  <si>
    <t>C.12 - Manufacture of tobacco products</t>
  </si>
  <si>
    <t>C.13 - Manufacture of textiles</t>
  </si>
  <si>
    <t>C.14 - Manufacture of wearing apparel</t>
  </si>
  <si>
    <t>C.15 - Manufacture of leather and related products</t>
  </si>
  <si>
    <t>C.16 - Manufacture of wood and of products of wood and cork, except furniture; manufacture of articles of straw and plaiting materials</t>
  </si>
  <si>
    <t xml:space="preserve">C.17 - Manufacture of pulp, paper and paperboard </t>
  </si>
  <si>
    <t>C.18 -  Printing and service activities related to printing</t>
  </si>
  <si>
    <t>C.19 -  Manufacture of coke oven products</t>
  </si>
  <si>
    <t xml:space="preserve">C.20 - Production of chemicals </t>
  </si>
  <si>
    <t>C.21 - Manufacture of pharmaceutical preparations</t>
  </si>
  <si>
    <t>C.22 - Manufacture of rubber products</t>
  </si>
  <si>
    <t>C.23 - Manufacture of other non-metallic mineral products</t>
  </si>
  <si>
    <t>C.24 - Manufacture of basic metals</t>
  </si>
  <si>
    <t>C.25 - Manufacture of fabricated metal products, except machinery and equipment</t>
  </si>
  <si>
    <t>C.26 - Manufacture of computer, electronic and optical products</t>
  </si>
  <si>
    <t>C.27 - Manufacture of electrical equipment</t>
  </si>
  <si>
    <t>C.28 - Manufacture of machinery and equipment n.e.c.</t>
  </si>
  <si>
    <t>C.29 - Manufacture of motor vehicles, trailers and semi-trailers</t>
  </si>
  <si>
    <t>C.30 - Manufacture of other transport equipment</t>
  </si>
  <si>
    <t>C.31 - Manufacture of furniture</t>
  </si>
  <si>
    <t>C.32 - Other manufacturing</t>
  </si>
  <si>
    <t>C.33 - Repair and installation of machinery and equipment</t>
  </si>
  <si>
    <t>D - Electricity, gas, steam and air conditioning supply</t>
  </si>
  <si>
    <t>D35.1 - Electric power generation, transmission and distribution</t>
  </si>
  <si>
    <t>D35.11 - Production of electricity</t>
  </si>
  <si>
    <t>D35.2 - Manufacture of gas; distribution of gaseous fuels through mains</t>
  </si>
  <si>
    <t>D35.3 - Steam and air conditioning supply</t>
  </si>
  <si>
    <t>E - Water supply; sewerage, waste management and remediation activities</t>
  </si>
  <si>
    <t>F - Construction</t>
  </si>
  <si>
    <t>F.41 - Construction of buildings</t>
  </si>
  <si>
    <t>F.42 - Civil engineering</t>
  </si>
  <si>
    <t>F.43 - Specialised construction activities</t>
  </si>
  <si>
    <t>G - Wholesale and retail trade; repair of motor vehicles and motorcycles</t>
  </si>
  <si>
    <t>H - Transportation and storage</t>
  </si>
  <si>
    <t>H.49 - Land transport and transport via pipelines</t>
  </si>
  <si>
    <t>H.50 - Water transport</t>
  </si>
  <si>
    <t>H.51 - Air transport</t>
  </si>
  <si>
    <t>H.52 - Warehousing and support activities for transportation</t>
  </si>
  <si>
    <t>H.53 - Postal and courier activities</t>
  </si>
  <si>
    <t>I - Accommodation and food service activities</t>
  </si>
  <si>
    <t>L - Real estate activities</t>
  </si>
  <si>
    <t>Exposures towards sectors other than those that highly contribute to climate change*</t>
  </si>
  <si>
    <t>K - Financial and insurance activities</t>
  </si>
  <si>
    <t>Exposures to other sectors (NACE codes J, M - U)</t>
  </si>
  <si>
    <t>* In accordance with the Commission delegated regulation EU) 2020/1818 supplementing regulation (EU) 2016/1011 as regards minimum standards for EU Climate Transition Benchmarks and EU Paris-aligned Benchmarks -Climate Benchmark Standards Regulation - Recital 6: Sectors listed in Sections A to H and Section L of Annex I to Regulation (EC) No 1893/2006</t>
  </si>
  <si>
    <t>The gross carrying amount is defined according to FINREP (European Regulation no. 575/2013) and includes loans and advances, debt securities and equity instruments to non-financial corporations, other than those held for trading.</t>
  </si>
  <si>
    <t>The CCM (environmental sustainability exposures) disclosure is in accordance with the disclosure of enviromentally sustainable exposures under the objectives of climate change mitigation in template 7. Information on the group's deposits linked to pooled schemes by sector codes has not been available. Therefore, these assets are not shown in the column.</t>
  </si>
  <si>
    <t>The statement of impairments is defined in accordance with IFRS 9 (Commission Implementing Regulation (EU) 2021/451 of 17 December 2020).</t>
  </si>
  <si>
    <t>Calculation of exposures in default are defined in accordance with Article 47a(3) of the CRR.</t>
  </si>
  <si>
    <t>The statement of stage 2 is defined in accordance with IFRS 9 (Commission Implementing Regulation (EU) 2021/451 of 17 December 2020).</t>
  </si>
  <si>
    <t>Template 2 - Banking book - Climate change transition risk: Loans collateralised by immovable property - Energy efficiency of the collateral</t>
  </si>
  <si>
    <t>Counterparty sector</t>
  </si>
  <si>
    <t xml:space="preserve">Total gross carrying amount amount </t>
  </si>
  <si>
    <t>Level of energy efficiency (EP score in kWh/m² of collateral)</t>
  </si>
  <si>
    <t>Level of energy efficiency (EPC label of collateral)</t>
  </si>
  <si>
    <t>Without EPC label of collateral</t>
  </si>
  <si>
    <t>0; &lt;= 100</t>
  </si>
  <si>
    <t>&gt; 100; &lt;= 200</t>
  </si>
  <si>
    <t>&gt; 200; &lt;= 300</t>
  </si>
  <si>
    <t>&gt; 300; &lt;= 400</t>
  </si>
  <si>
    <t>&gt; 400; &lt;= 500</t>
  </si>
  <si>
    <t>&gt; 500</t>
  </si>
  <si>
    <t>Of which level of energy efficiency (EP score in kWh/m² of collateral) estimated</t>
  </si>
  <si>
    <t>Total EU area</t>
  </si>
  <si>
    <t>Of which Loans collateralised by commercial immovable property</t>
  </si>
  <si>
    <t>Of which Loans collateralised by residential immovable property</t>
  </si>
  <si>
    <t xml:space="preserve">Of which Collateral obtained by taking possession: residential and commercial immovable properties </t>
  </si>
  <si>
    <t>Of which Level of energy efficiency (EP score in kWh/m² of collateral) estimated</t>
  </si>
  <si>
    <t>Total non-EU area</t>
  </si>
  <si>
    <t xml:space="preserve">For loans linked to more than one property mortgage, energy efficiency is allocated on the basis of the size of the exposure.      </t>
  </si>
  <si>
    <t xml:space="preserve">Energy efficiency is calculated from scales for housing and business, see https://hbemo.dk/vejledning/energimaerkeskala.  </t>
  </si>
  <si>
    <t>Template 3 - Banking book - Climate change transition risk: Alignment metrics</t>
  </si>
  <si>
    <t>e</t>
  </si>
  <si>
    <t>f</t>
  </si>
  <si>
    <t>g</t>
  </si>
  <si>
    <t>Sector</t>
  </si>
  <si>
    <t>NACE Sectors (a minima)</t>
  </si>
  <si>
    <t>Portfolio gross carrying amount (Mn EUR)</t>
  </si>
  <si>
    <t>Alignment metric**</t>
  </si>
  <si>
    <t>Year of reference</t>
  </si>
  <si>
    <t>Distance to IEA NZE2050 in % ***</t>
  </si>
  <si>
    <t>Target (year of reference + 3 years)</t>
  </si>
  <si>
    <t>Power</t>
  </si>
  <si>
    <t>Please refer to the list below*</t>
  </si>
  <si>
    <t xml:space="preserve">Fossil fuel combustion </t>
  </si>
  <si>
    <t>Automotive</t>
  </si>
  <si>
    <t>Aviation</t>
  </si>
  <si>
    <t xml:space="preserve">Maritime transport </t>
  </si>
  <si>
    <t>Cement, clinker and lime production</t>
  </si>
  <si>
    <t xml:space="preserve">Iron and steel, coke, and metal ore production </t>
  </si>
  <si>
    <t>Chemicals</t>
  </si>
  <si>
    <t>… potential additions relavant to the business model of the institution</t>
  </si>
  <si>
    <t>*** PiT distance to 2030 NZE2050 scenario in %  (for each metric)</t>
  </si>
  <si>
    <t>* List of NACE sectors to be considered</t>
  </si>
  <si>
    <t>IEA sector</t>
  </si>
  <si>
    <t>Column b - NACE Sectors (a minima) - Sectors required</t>
  </si>
  <si>
    <t>**Examples of metrics - non-exhaustive list. Institutions shall apply metrics defined by the IEA scenario</t>
  </si>
  <si>
    <t>Sector in the template</t>
  </si>
  <si>
    <t>sector</t>
  </si>
  <si>
    <t>code</t>
  </si>
  <si>
    <t>shipping</t>
  </si>
  <si>
    <t>Average tonnes of CO2 per passenger-km
Average gCO₂/MJ 
and
Average share of high carbon technologies (ICE).</t>
  </si>
  <si>
    <t>power</t>
  </si>
  <si>
    <t>Average tonnes of CO2 per MWh 
and 
Average share of high carbon technologies (oil, gas, coal).</t>
  </si>
  <si>
    <t>oil and gas</t>
  </si>
  <si>
    <t>Average tons pf CO2 per GJ.
and
Average share of high carbon technologies (ICE).</t>
  </si>
  <si>
    <t>steel</t>
  </si>
  <si>
    <t>Average tonnes of CO2 per tonne of output
and
Average share of high carbon technologies (ICE).</t>
  </si>
  <si>
    <t>coal</t>
  </si>
  <si>
    <t>cement</t>
  </si>
  <si>
    <t>aviation</t>
  </si>
  <si>
    <t>Average share of sustainable aviation fuels
and
Average tonnes of CO2 per passenger-km</t>
  </si>
  <si>
    <t>automotive</t>
  </si>
  <si>
    <t>Average tonnes of CO2 per passenger-km
and
Average share of high carbon technologies (ICE).</t>
  </si>
  <si>
    <t>Template 4 - Banking book - Climate change transition risk: Exposures to top 20 carbon-intensive firms</t>
  </si>
  <si>
    <t>Gross carrying amount (aggregate)</t>
  </si>
  <si>
    <t>Gross carrying amount towards the counterparties compared to total gross carrying amount (aggregate)*</t>
  </si>
  <si>
    <t>Weighted average maturity</t>
  </si>
  <si>
    <t>Number of top 20 polluting firms included</t>
  </si>
  <si>
    <t xml:space="preserve">*For counterparties among the top 20 carbon emitting companies in the world
</t>
  </si>
  <si>
    <t>Template 5 - Banking book - Climate change physical risk: Exposures subject to physical risk</t>
  </si>
  <si>
    <t>Variable: Geographical area subject to climate change physical risk - acute and chronic events</t>
  </si>
  <si>
    <t>of which exposures sensitive to impact from climate change physical events</t>
  </si>
  <si>
    <t>Breakdown by maturity bucket</t>
  </si>
  <si>
    <t>of which exposures sensitive to impact from chronic climate change events</t>
  </si>
  <si>
    <t>of which exposures sensitive to impact from acute climate change events</t>
  </si>
  <si>
    <t>of which exposures sensitive to impact both from chronic and acute climate change events</t>
  </si>
  <si>
    <t>of which Stage 2 exposures</t>
  </si>
  <si>
    <t>Loans collateralised by residential immovable property</t>
  </si>
  <si>
    <t>Loans collateralised by commercial immovable property</t>
  </si>
  <si>
    <t>Repossessed colalterals</t>
  </si>
  <si>
    <t>Other relevant sectors (breakdown below where relevant)</t>
  </si>
  <si>
    <t xml:space="preserve">                                                                                                                                                                                                                                                                                                                                                                                                                                                                                                          </t>
  </si>
  <si>
    <t xml:space="preserve">The geographical area is defined as Denmark.                     </t>
  </si>
  <si>
    <t xml:space="preserve">Maturity for exposures paid in instalments is set at the date of the final instalment.   </t>
  </si>
  <si>
    <t xml:space="preserve">Exposures without a fixed duration have term &gt; 20 years. </t>
  </si>
  <si>
    <t xml:space="preserve">The average weighted maturity is calculated according to exposures with a fixed date of the final instalment, broken down by sector. Exposures without a fixed date for the final instalment are not included in the weighted average.    </t>
  </si>
  <si>
    <t>Physical risks related to climate change are listed in the non-exhaustive table in Appendix A in the Commissions Delegated Regulation (EU) 2021/2139. The AL Group includes risks related to water as the main physical risks affecting the majority of Denmark.</t>
  </si>
  <si>
    <t>Information on physical risks related to climate change is based on data from ThinkHazard (www.thinkhazard.org) and data from the E-nettet, the Danish financial sector's project and administration company mainly in charge of it-infratructure.
Data on physical climate risk from e-nettet has been developed for the portfolio regarding immovable property. Data regarding commerical immovable property is less developed compared to residential immovable property. E-nettet is further developing data on climate risk for commercial property and condominiums. Data is applied where available. Physical climate risks distributed on NACE codes is depicted with data from Think Hazard until data will be available from e-nettet. ThinkHazard granulates risks on municipality level and is matched with the group's counterparty's address.</t>
  </si>
  <si>
    <t>The evaluation of whether an immovable property is exposed towards physical climate risks is based on an RCP 4.5 and 8.5 flooding scenarios from ocean and rain.
Acute climate risk: Risks that are present in the current climate (20 year hoizon) but not in the future. This covers exposures with an excess amount of surface water/flooding less than a meter from the property affected by flooding from ocean or rain within 20 years in RCP 4.5 but without risk within 50 years in RCP 8.5.
Cronic climate risk: Risks that are not present in the current climate but will arise from climate change on a 50 year horizon. This covers exposures with an excess amount of surface water/flooding less than a meter from the property affected by flooding from ocean or rain within 50 years in RCP 8.5 but without the risk within 20 years in RCP 4.5.
Acute and cronic climate risk: Risk described in both acute and cronic climate risk scenarios.</t>
  </si>
  <si>
    <t xml:space="preserve">Similarly to e-nettet, flooding is determined as a high physical climate risk by Think Hazard. According to ThinkHazard’s risk scale, high risk means there could potentially be serious damage to a location and risk mitigation measures should be taken.
The definition of acute and cronic risk by e-nettet is not the exact same definition used by ThinkHazard. Flooding is defined by ThinkHazard as an acute physical risk due to potentially-damaging waves, river and urban floods are expected to occur at least once in the next 10 years. 
In order to align the data from both sources, data based on ThinkHazard will be considered as both acute and cronic physical climate risk. The data from E-nettet has been developed on Danish data and will be used for commercial exposures distributed on NACE codes when available. Immovable property is overwhelmingly represented in both acute and cronic physical climate risk which the AL Group argues is representable for the commercial portfolio as well.
</t>
  </si>
  <si>
    <t xml:space="preserve">Calculations of exposures in default are defined in accordance with Article 47a(3) of the CRR. </t>
  </si>
  <si>
    <t>Template 6 - Summary of GAR (Green asset ratio) KPIs</t>
  </si>
  <si>
    <t>At 31 December 2024 (%)</t>
  </si>
  <si>
    <t>KPI</t>
  </si>
  <si>
    <t>% coverage (over total assets)*</t>
  </si>
  <si>
    <t>Climate change mitigation</t>
  </si>
  <si>
    <t>Climate change adaptation</t>
  </si>
  <si>
    <t>Total (Climate change mitigation + Climate change adaptation)</t>
  </si>
  <si>
    <t>GAR stock</t>
  </si>
  <si>
    <t>GAR flow</t>
  </si>
  <si>
    <t>* % of assets covered by the KPI over banks´ total assets</t>
  </si>
  <si>
    <t xml:space="preserve">KPIs for GAR stock are calculated on the basis of template 7 and 8. The GAR is based the Turnover alignment of the counterparty as referred to in Annex II of Commission Implementing Regulation (EU) 2022/2453 </t>
  </si>
  <si>
    <t>Template 7 - Mitigating actions: Assets for the calculation of GAR</t>
  </si>
  <si>
    <t>Disclosure reference date T</t>
  </si>
  <si>
    <t xml:space="preserve">Total gross carrying amount </t>
  </si>
  <si>
    <t>Climate Change Mitigation (CCM)</t>
  </si>
  <si>
    <t>Climate Change Adaptation (CCA)</t>
  </si>
  <si>
    <t>TOTAL (CCM + CCA)</t>
  </si>
  <si>
    <t>Of which towards taxonomy relevant sectors (Taxonomy-eligible)</t>
  </si>
  <si>
    <t>Of which environmentally sustainable (Taxonomy-aligned)</t>
  </si>
  <si>
    <t>Of which specialised lending</t>
  </si>
  <si>
    <t>Of which transitional</t>
  </si>
  <si>
    <t>Of which enabling</t>
  </si>
  <si>
    <t>Of which adaptation</t>
  </si>
  <si>
    <t>Of which transitional/adaptation</t>
  </si>
  <si>
    <t>GAR - Covered assets in both numerator and denominator</t>
  </si>
  <si>
    <t>Loans and advances, debt securities and equity instruments not HfT eligible for GAR calculation</t>
  </si>
  <si>
    <t xml:space="preserve">Financial corporations </t>
  </si>
  <si>
    <t>Debt securities, including UoP</t>
  </si>
  <si>
    <t>of which investment firms</t>
  </si>
  <si>
    <t>of which  management companies</t>
  </si>
  <si>
    <t>of which insurance undertakings</t>
  </si>
  <si>
    <t>Non-financial corporations (subject to NFRD disclosure obligations)</t>
  </si>
  <si>
    <t>of which loans collateralised by residential immovable property</t>
  </si>
  <si>
    <t>of which building renovation loans</t>
  </si>
  <si>
    <t>of which motor vehicle loans</t>
  </si>
  <si>
    <t>Local governments financing</t>
  </si>
  <si>
    <t>Housing financing</t>
  </si>
  <si>
    <t>Other local governments financing</t>
  </si>
  <si>
    <t xml:space="preserve">Collateral obtained by taking possession: residential and commercial immovable properties </t>
  </si>
  <si>
    <t>TOTAL GAR ASSETS</t>
  </si>
  <si>
    <t xml:space="preserve">Assets excluded from the numerator for GAR calculation (covered in the denominator) </t>
  </si>
  <si>
    <t>EU Non-financial corporations (not subject to NFRD disclosure obligations)</t>
  </si>
  <si>
    <t>Non-EU Non-financial corporations (not subject to NFRD disclosure obligations)</t>
  </si>
  <si>
    <t>Derivatives</t>
  </si>
  <si>
    <t>On demand interbank loans</t>
  </si>
  <si>
    <t>Cash and cash-related assets</t>
  </si>
  <si>
    <t>Other assets (e.g. Goodwill, commodities etc.)</t>
  </si>
  <si>
    <t>TOTAL ASSETS IN THE DENOMINATOR (GAR)</t>
  </si>
  <si>
    <t xml:space="preserve">  </t>
  </si>
  <si>
    <r>
      <t>Other assets excluded from both the numerator and denominator for GAR</t>
    </r>
    <r>
      <rPr>
        <b/>
        <strike/>
        <sz val="11"/>
        <color rgb="FFFF0000"/>
        <rFont val="Calibri"/>
        <family val="2"/>
        <scheme val="minor"/>
      </rPr>
      <t xml:space="preserve"> </t>
    </r>
    <r>
      <rPr>
        <b/>
        <sz val="11"/>
        <color theme="1"/>
        <rFont val="Calibri"/>
        <family val="2"/>
        <scheme val="minor"/>
      </rPr>
      <t xml:space="preserve">calculation </t>
    </r>
  </si>
  <si>
    <t>Sovereigns</t>
  </si>
  <si>
    <t>Central banks exposure</t>
  </si>
  <si>
    <t>Trading book</t>
  </si>
  <si>
    <t>TOTAL ASSETS EXCLUDED FROM NUMERATOR AND DENOMINATOR</t>
  </si>
  <si>
    <t>TOTAL ASSETS</t>
  </si>
  <si>
    <t xml:space="preserve">The GAR is based the Turnover alignment of the counterparty as referred to in Annex II of Commission Implementing Regulation (EU) 2022/2453. </t>
  </si>
  <si>
    <t>Template 8 - GAR (%)</t>
  </si>
  <si>
    <t>At December 2024 (%)</t>
  </si>
  <si>
    <t>Disclosure reference date T: KPIs on stock</t>
  </si>
  <si>
    <t>Disclosure reference date T: KPIs on flows</t>
  </si>
  <si>
    <t>Proportion of eligible assets funding taxonomy relevant sectors</t>
  </si>
  <si>
    <t>Proportion of total assets covered</t>
  </si>
  <si>
    <t>Proportion of new eligible assets funding taxonomy relevant sectors</t>
  </si>
  <si>
    <t>Proportion of total new assets covered</t>
  </si>
  <si>
    <t>Of which environmentally sustainable</t>
  </si>
  <si>
    <t>%  (compared to total covered assets in the denominator)</t>
  </si>
  <si>
    <t>GAR</t>
  </si>
  <si>
    <t>Financial corporations</t>
  </si>
  <si>
    <t>of which management companies</t>
  </si>
  <si>
    <t>Non-financial corporations subject to NFRD disclosure obligations</t>
  </si>
  <si>
    <t>Local government financing</t>
  </si>
  <si>
    <t xml:space="preserve">The disclosure of information in template 8 is based on the information included in template 7. </t>
  </si>
  <si>
    <t>Template 9 - Mitigating actions: BTAR</t>
  </si>
  <si>
    <t>Template 9.1 - Mitigating actions: Assets for the calculation of BTAR</t>
  </si>
  <si>
    <t>31 December 2024 (DKK mio.)</t>
  </si>
  <si>
    <t>Total GAR Assets</t>
  </si>
  <si>
    <r>
      <t xml:space="preserve">Assets excluded from the numerator for GAR calculation (covered in the denominator) </t>
    </r>
    <r>
      <rPr>
        <b/>
        <sz val="11"/>
        <rFont val="Calibri"/>
        <family val="2"/>
        <scheme val="minor"/>
      </rPr>
      <t>but included in the numerator and denominator of the BTAR</t>
    </r>
  </si>
  <si>
    <t>of which loans collateralised by commercial immovable property</t>
  </si>
  <si>
    <t>TOTAL BTAR ASSETS</t>
  </si>
  <si>
    <t>Assets excluded from the numerator of BTAR (covered in the denominator)</t>
  </si>
  <si>
    <t>TOTAL ASSETS IN THE DENOMINATOR</t>
  </si>
  <si>
    <t xml:space="preserve">Other assets excluded from both the numerator and denominator for BTAR calculation </t>
  </si>
  <si>
    <t>Template 9.2 - BTAR %</t>
  </si>
  <si>
    <t>At 31 December 2024 (%)  (compared to total covered assets in the denominator)</t>
  </si>
  <si>
    <t>BTAR</t>
  </si>
  <si>
    <t>EU Non-financial corporations not subject to NFRD disclosure obligations</t>
  </si>
  <si>
    <t>Non-EU country counterparties not subject to NFRD disclosure obligations</t>
  </si>
  <si>
    <t>Template 9.3 - Summary table - BTAR %</t>
  </si>
  <si>
    <t>Climate change mitigation (CCM)</t>
  </si>
  <si>
    <t>Climate change adaptation (CCA)</t>
  </si>
  <si>
    <t>Total (CCM + CCA)</t>
  </si>
  <si>
    <t>BTAR stock</t>
  </si>
  <si>
    <t>BTAR flow</t>
  </si>
  <si>
    <t>Template 10 - Other climate change mitigating actions that are not covered in the EU Taxonomy</t>
  </si>
  <si>
    <t>Type of financial instrument</t>
  </si>
  <si>
    <t>Type of counterparty</t>
  </si>
  <si>
    <t>Type of risk mitigated      (Climate change transition risk)</t>
  </si>
  <si>
    <t>Type of risk mitigated (Climate change physical risk)</t>
  </si>
  <si>
    <t>Qualitative information on the nature of the mitigating actions</t>
  </si>
  <si>
    <t>Bonds (e.g. green, sustainable, sustainability-linked under standards other than the EU standards)</t>
  </si>
  <si>
    <t>Other counterparties</t>
  </si>
  <si>
    <t>Loans (e.g. green, sustainable, sustainability-linked under standards other than the EU standards)</t>
  </si>
  <si>
    <t>Of which building renovation loans</t>
  </si>
  <si>
    <t>EU KM2 - Key metrics - MREL</t>
  </si>
  <si>
    <t>Minimum requirement for own funds and eligible liabilities (MREL)</t>
  </si>
  <si>
    <t>Own funds and eligible liabilities, ratios and components</t>
  </si>
  <si>
    <t xml:space="preserve">Own funds and eligible liabilities </t>
  </si>
  <si>
    <t>EU-1a</t>
  </si>
  <si>
    <t xml:space="preserve">     Of which own funds and subordinated liabilities </t>
  </si>
  <si>
    <t>Total risk exposure amount of the resolution group (TREA)</t>
  </si>
  <si>
    <t>Own funds and eligible liabilities as a percentage of the TREA</t>
  </si>
  <si>
    <t>Total exposure measure (TEM) of the resolution group</t>
  </si>
  <si>
    <t>Own funds and eligible liabilities as percentage of the TEM</t>
  </si>
  <si>
    <t>Eu-5A</t>
  </si>
  <si>
    <t xml:space="preserve">     Of which own funds or subordinated liabilities </t>
  </si>
  <si>
    <t>6a</t>
  </si>
  <si>
    <t>Does the subordination exemption in Article 72b(4) of Regulation (EU) No 575/2013 apply? (5% exemption)</t>
  </si>
  <si>
    <t>6b</t>
  </si>
  <si>
    <t>Aggregate amount of permitted non-subordinated eligible liabilities instruments if the subordination discretion in accordance with Article 72b(3) of Regulation (EU) No 575/2013 is applied (max 3.5% exemption)</t>
  </si>
  <si>
    <t>6c</t>
  </si>
  <si>
    <t>If a capped subordination exemption applies in accordance with Article 72b (3) of Regulation (EU) No 575/2013, the amount of funding issued that ranks pari passu with excluded liabilities and that is recognised under row 1, divided by funding issued that ranks pari passu with excluded liabilities and that would be recognised under row 1 if no cap was applied (%)</t>
  </si>
  <si>
    <t xml:space="preserve">Minimum requirement for own funds and eligible liabilities (MREL)                                              </t>
  </si>
  <si>
    <t>MREL expressed as a percentage of the TREA</t>
  </si>
  <si>
    <t xml:space="preserve">     Of which to be met with own funds or subordinated liabilities </t>
  </si>
  <si>
    <t>MREL expressed as a percentage of the TEM</t>
  </si>
  <si>
    <t xml:space="preserve">     Of which to be met with own funds or subordinated liabilities</t>
  </si>
  <si>
    <t>EU TLAC1 - Composition - MREL</t>
  </si>
  <si>
    <t>Own funds and eligible liabilities and adjustments</t>
  </si>
  <si>
    <t>Common Equity Tier 1 capital (CET1)</t>
  </si>
  <si>
    <t>Additional Tier 1 capital (AT1)</t>
  </si>
  <si>
    <t>Tier 2 capital (T2)</t>
  </si>
  <si>
    <t xml:space="preserve">Own funds for the purpose of Articles 92a of Regulation (EU) No 575/2013 and 45 of Directive 2014/59/EU </t>
  </si>
  <si>
    <t xml:space="preserve">Own funds and eligible liabilities: Non-regulatory capital elements                                   </t>
  </si>
  <si>
    <r>
      <t xml:space="preserve">Eligible liabilities instruments </t>
    </r>
    <r>
      <rPr>
        <sz val="11"/>
        <rFont val="Calibri"/>
        <family val="2"/>
        <scheme val="minor"/>
      </rPr>
      <t>issued directly by the resolution entity that are subordinated to excluded liabilities (not grandfathered)</t>
    </r>
  </si>
  <si>
    <t>EU-12a</t>
  </si>
  <si>
    <t>Eligible liabilities instruments issued by other entities within the resolution group that are subordinated to excluded liabilities (not grandfathered)</t>
  </si>
  <si>
    <t>EU-12b</t>
  </si>
  <si>
    <t>Eligible liabilities instruments that are subordinated to excluded liabilities issued prior to 27 June 2019 (subordinated grandfathered)</t>
  </si>
  <si>
    <t>EU-12c</t>
  </si>
  <si>
    <t>Tier 2 instruments with a residual maturity of at least one year to the extent they do not qualify as Tier 2 items</t>
  </si>
  <si>
    <r>
      <t>Eligible liabilities that are not subordinated to excluded liabilities (not grandfathered pre</t>
    </r>
    <r>
      <rPr>
        <sz val="11"/>
        <color rgb="FFFF0000"/>
        <rFont val="Calibri"/>
        <family val="2"/>
        <scheme val="minor"/>
      </rPr>
      <t>-</t>
    </r>
    <r>
      <rPr>
        <sz val="11"/>
        <rFont val="Calibri"/>
        <family val="2"/>
        <scheme val="minor"/>
      </rPr>
      <t>cap)</t>
    </r>
  </si>
  <si>
    <t>Eligible liabilities that are not subordinated to excluded liabilities  issued prior to 27 June 2019 (pre-cap)</t>
  </si>
  <si>
    <t xml:space="preserve">Amount of non subordinated eligible liabilities instruments, where applicable after application of Article 72b (3) CRR </t>
  </si>
  <si>
    <t>Eligible liabilities items before adjustments</t>
  </si>
  <si>
    <t>Of which subordinated liabilities items</t>
  </si>
  <si>
    <t xml:space="preserve">Own funds and eligible liabilities: Adjustments to non-regulatory capital elements                               </t>
  </si>
  <si>
    <t>Own funds and eligible liabilities items before adjustments</t>
  </si>
  <si>
    <t>(Deduction of exposures between multiple point of entry (MPE) resolution groups)</t>
  </si>
  <si>
    <t>(Deduction of investments in other eligible liabilities instruments)</t>
  </si>
  <si>
    <t>Own funds and eligible liabilities after adjustments</t>
  </si>
  <si>
    <t>Of which: own funds and subordinated liabilities</t>
  </si>
  <si>
    <t xml:space="preserve">Risk-weighted exposure amount and leverage exposure measure of the resolution group </t>
  </si>
  <si>
    <t>Total risk exposure amount (TREA)</t>
  </si>
  <si>
    <t>Total exposure measure (TEM)</t>
  </si>
  <si>
    <t>Ratio of own funds and eligible liabilities</t>
  </si>
  <si>
    <t>Own funds and eligible liabilities as a percentage of TREA</t>
  </si>
  <si>
    <t>Of which own funds and subordinated liabilities</t>
  </si>
  <si>
    <t>Own funds and eligible liabilities as a percentage of TEM</t>
  </si>
  <si>
    <t>CET1 (as a percentage of the TREA) available after meeting the resolution group’s requirements</t>
  </si>
  <si>
    <t xml:space="preserve">Institution-specific combined buffer requirement </t>
  </si>
  <si>
    <t xml:space="preserve">of which capital conservation buffer requirement </t>
  </si>
  <si>
    <t xml:space="preserve">of which countercyclical buffer requirement </t>
  </si>
  <si>
    <t xml:space="preserve">of which systemic risk buffer requirement </t>
  </si>
  <si>
    <t>EU-31a</t>
  </si>
  <si>
    <t>of which Global Systemically Important Institution (G-SII) or Other Systemically Important Institution (O-SII) buffer</t>
  </si>
  <si>
    <t>Memorandum Items</t>
  </si>
  <si>
    <t>EU-32</t>
  </si>
  <si>
    <t>Total amount of excluded liabilities referred to in Article 72a(2) of Regulation (EU) No 575/2013</t>
  </si>
  <si>
    <t>Common Equtiy Tier 1 (CET1)</t>
  </si>
  <si>
    <t xml:space="preserve">Senior Non-prefered </t>
  </si>
  <si>
    <t>Senior Preferred</t>
  </si>
  <si>
    <t>Own funds and liabilities potentially eligible for meeting MREL</t>
  </si>
  <si>
    <t>of which residual maturity  ≥ 1 year &lt; 2 years</t>
  </si>
  <si>
    <t>of which residual maturity  ≥ 2 year &lt; 5 years</t>
  </si>
  <si>
    <t>of which residual maturity ≥ 5 years &lt; 10 years</t>
  </si>
  <si>
    <t>of which residual maturity ≥ 10 years, but excluding perpetual securities</t>
  </si>
  <si>
    <t>of which  perpetual securities</t>
  </si>
  <si>
    <t xml:space="preserve"> </t>
  </si>
  <si>
    <t>The increase in the EVE values are primarily caused by an increase in fixed rate  loans in the banking book. 
The increase in the NII is primarily due to assumptions regarding the adaptation rate of future interest rates.</t>
  </si>
  <si>
    <t>Issued bonds at fair value</t>
  </si>
  <si>
    <t xml:space="preserve">Arbejdernes Landsbank is a signatory to the UN Principles for Responsible Investment and continue to implement these principles in the bank's investment practices. ESG has been integrated into investment policies, a part of our assets under management are invested in accordance with Article 8 of the EU Disclosure Regulation and sustainability preferences are included in the dialogue when identifying customers' investment preferences.
Furthermore, the Group has set CO2e-reduction targets for our investment activities according to IEA’s net zero by 2050 scenario. </t>
  </si>
  <si>
    <t>Annual sustainability report, biannual reports on the Pillar 3 CRR 449a, annual reporting on Article 8 of the EU Taxonomy and annual reporting on Corporate Sustainability Reporting Directive (CSRD).</t>
  </si>
  <si>
    <t>Increasing global and national social inequality entails some of the biggest challenges facing society, and the Group wants to contribute to a more socially balanced economy with respect for human beings and their rights. To mitigate risks of violating UN Guiding Principles on Business and Human Rights, we integrate social factors into policies and investment-analysis and decision-making processes in financing, asset management, own portfolio and internal operations.</t>
  </si>
  <si>
    <t xml:space="preserve">The result of the Group’s double materiality assessment i relation to Corporate Sustainability Reporting Directive (CSRD) has helped identify material social risk. Management of these risks are published in the group's annual report. </t>
  </si>
  <si>
    <t xml:space="preserve">Social factors are currently being implemented as an integrated risk element in credit and investment practices. </t>
  </si>
  <si>
    <t>The Board of Directors at Arbejdernes Landsbank and the Board of Directors at Vestjysk Bank has overall responsibility for the Group's policies. The Board of Directors of Arbejdernes Landsbank includes representatives from the Danish trade unions. Ethics and social responsibility are therefore a fundamental part of the group's business models, sustainability strategy and DNA. The Group focuses on supporting ethical and socially responsible companies and activities in society and on mitigating social risks in relation to employment conditions, consumer protection and human rights. 
Managerial responsibility for the sustainability strategy and implementation of relevant policies lies with the Executive Management of Arbejdernes Landsbank and Vestjysk Bank, respectively. The Group has a Sustainability Committee that meet frequently to ensure that new initiatives are allocated to the relevant business areas for implementation.</t>
  </si>
  <si>
    <t xml:space="preserve">The Group aims to professionalize work on social risks in the coming years and will in this context develop objectives for material social risks on which the group is to report on. </t>
  </si>
  <si>
    <t>Since the Group only uses fixed remuneration, apart from a bonus scheme agreed in a collective agreement as described in the policy on pay, remuneration is neither in full nor in part directly dependent on compliance with the Group’s sustainability goals.</t>
  </si>
  <si>
    <t>Social risks are part of existing risks such as credit-, liquidity and reputational risks. The Group’s social risks are managed through relevant policies which are approved by the board of directors and updated yearly.</t>
  </si>
  <si>
    <t>The Group includes the counterparty's management of ESG factors. There is no explicit focus on whether the supreme management body, usually the board of directors, are involved, although the dialogue with the companies is often with higher management levels, i.e. the executive management.</t>
  </si>
  <si>
    <t xml:space="preserve">The Group’s credit policies focus on a number of the counterparty’s governance risks, including the composition of the board of directors and independence, business ethics, transparency and openness in the financial statements and reports, audit and control systems, as well as an assessment of whether management/the group has ethically or legally dubious activities, or whether they have been mentioned in the press of such conditions. Through several policies , the Group seeks to develop tools which can improve our knowledge about the above considerations, and in turn further develop our management of counterparties’ governance arrangements. </t>
  </si>
  <si>
    <t xml:space="preserve">The Group’s credit policies focus on a number of the counterparty’s governance risks, as mentioned in row (a). The group is working to integrate counterparties’ governance results into risk management, including by specifically incorporating ESG into the ratings models.  </t>
  </si>
  <si>
    <t xml:space="preserve">The group does not apply NACE codes to identify customers' activity area, but industry codes, see DB07. </t>
  </si>
  <si>
    <t>The sector has had challenges matching sole proprietorships according to the FINREP definition to sectors and subsectors in template 1. In order to align with FINREP, sole proprietorships are incorporated in the household asset class year end 2024. The exposure in template 1 is reduced accordingly.</t>
  </si>
  <si>
    <t>Column b includes exposures to companies excluded from Paris-aligned EU benchmarks in accordance with Article 12(1)(d-g) of the Commission Delegated Regulation (EU) 2020/1818. The Group has based this on a best-effort review of companies with sector codes related to the types of activities mentioned in Article 12(1)(d-g). These companies have been extracted and reviewed in relation to other requirements regarding revenues and greenhouse gas intensity where relevant. The Group examined the division of production as a basis for allocating revenues where relevant. 
Based on a materiality assessment, the Group has not obtained relevant data from the companies themselves or other data suppliers on whether companies in which the Group has exposures are determined or assessed to significantly be detrimental for one or more of the environmental targets defined in Article 9 of European Parliament and Council Regulation (EU) 2020/852, see Article 12(2) of the Commission Delegated Regulation (EU) 2020/1818. Because of the Group's limited exposures to companies covered by Article 12(1)(d-g), it has been assessed that the risk of the group having further exposures covered by Article 12(2) is very limited.</t>
  </si>
  <si>
    <t xml:space="preserve">Financed emissions for the Group’s lending portfolio has been calculated using the standards set by the Partnership for Carbon Accounting Financials (PCAF) and additional guidance developed by Finance Denmark. The Group mainly finances small and medium-sized enterprises who are not legally obligated to publish GHG-emissions yet. Therefore, there is limited company-specific emission-data available. The majority of the Group’s financed GHG-emissions are based on sector average emissions for scope 1 and 2 published by Statistics Denmark.
For this reporting the Group has collected available company-specific data for enterprises of a certain size and for enterprises using an ESG-platform provided by the Group. In 2024 and in the Group has engaged in dialogues with customers regarding access to company specific GHG emissions for scope 1, 2 and 3 and will continue to do so. This reporting follows the FINREP definitions of non-financial corporates, hence the financed emissions disclosed in this reporting can deviate from financed emissions published in other ESG-reporting by the Group. </t>
  </si>
  <si>
    <r>
      <t>Data regarding energy labels has been received from E-nettet. If the property has no energy EPC label, the estimate is based on other information about the individual property and an average kWh/m</t>
    </r>
    <r>
      <rPr>
        <vertAlign val="superscript"/>
        <sz val="10"/>
        <color rgb="FF000000"/>
        <rFont val="Calibri"/>
        <family val="2"/>
      </rPr>
      <t>2</t>
    </r>
    <r>
      <rPr>
        <sz val="10"/>
        <color rgb="FF000000"/>
        <rFont val="Calibri"/>
        <family val="2"/>
      </rPr>
      <t xml:space="preserve"> for the property type.                   </t>
    </r>
  </si>
  <si>
    <t>The dataset from E-nettet is used on approx. 95% of the Bank's housing portfolio. For the remaining 5% of the Bank's portfolio, where the dataset is not consistent with the Bank's registrations, we have used an average energy consumption for associated sectors.</t>
  </si>
  <si>
    <t>Comment</t>
  </si>
  <si>
    <t>The Group has committed to becoming a net-zero bank by 2050. 
To meet the requirements for template 3 the Group has screened enterprises of a certain size in relation to their GHG-emission data. Despite this, none of the Group’s customers in the listed sectors have published GHG-emissions in metrics defined in the IEA Net Zero by 2050 pathways. Furthermore the Group mainly finances small and medium-sized Danish enterprises who are not legally obligated to publish GHG-emissions. There does not exist a dataset of Danish sector averages for the GHG-metrics defined in the IEA Net Zero by 2050 pathways. Therefore it has not been possible for the Group to report on this template, since doing so is highly dependent on company-specific data, which is not available yet.
In order to achieve the Group’s overall goal of becoming a net-zero bank by 2050, the Group has set climate targets. The Group's climate targets are set for sectors that are not measured against IEA Net Zero by 2050 pathways. Our climate targets currently cover 89 % of our financed emissions. The Group’s intermediate 2030 goals are aligned with the Danish Governments political climate goals. For more information see the Group’s climate goal and action plan on www.al-bank.dk.</t>
  </si>
  <si>
    <t xml:space="preserve">The group has reviewed exposures related to the sectors of the 20 most carbon-intensive companies. The Climate Accountability Institute has been used as a source to identify the 20 most polluting companies. The ownership structure of the list of customers extracted by the Group has been reviewed on a risk-based best-effort basis. No common owners were found for companies on the Group’s list and the 20 most polluting companies. </t>
  </si>
  <si>
    <t xml:space="preserve">The group does not apply NACE codes to identify customers' activity areas, but industry codes, see DB07.              </t>
  </si>
  <si>
    <t>The disclosure of the GAR KPIs are in line with the information on the GAR referred to in Delegated Regulation (EU) 2021/2178 and reported in the Group's annual report 2024.</t>
  </si>
  <si>
    <t>The disclosure of information in template 7 on assets for the calculation of GAR are in line with Commission's Implementing Regulation (EU) 2021/852 and Commission's Delegated Regulation 2021/2178 and reported in the Group's annual Report 2024.</t>
  </si>
  <si>
    <t xml:space="preserve">The Group’s statutory taxonomy reporting is published as part of the annual report 2024. The Group views the taxonomy regulation as a new paradigm and enterprises finds it challenging to interpret, assess and document activities in accordance with the technical screening criteria. Therefore, the group has not currently established specific loans or engaged in dialogues regarding specific taxonomy-aligned loans for counterparties.  
The Group mainly finances small and medium-sized enterprises who are not legally obligated to report in accordance with the taxonomy regulation. For this reporting the Group screened enterprises of a certain size on a risk-based best-effort. None of the screened enterprises had published voluntary taxonomy reporting.
In the years to come more enterprises are obligated to report in accordance with the taxonomy which is expected to have a trickle-down-effect on SME’s which may improve reporting according to template 9. </t>
  </si>
  <si>
    <t>Arbejdernes Landsbank invests in bonds issued with a green, sustainable standard not fully aligned with the EU Taxonomy or potentially other standards than EU standards but in support of the green transition and reduction of GHG-emissions according to the Banks' investment strategy. The target share of green bonds is based on a 1-year delayed market benchmark and is achieved for 2024.
Distinction of type of risk mitigated is not available.</t>
  </si>
  <si>
    <r>
      <t>Loans which are not taxonomy-aligned as referred to in Regulation (EU) 2020/852 but support counterparties in the transition and adaptation process for the objectives of climate change mitigation and adaptation are the Group's eligible exposure deducted the aligned exposure. The eligible and aligned exposures are presented in templates 7 and 8.
The main subgroup of eligible exposures regards households. The main causes of misalignment are too low energy efficiency or lack of identification thereof for immovable property as well as failure to document tire type for electric vehicles in regards to noise pollution.
The Group has identified eligible but non-aligned exposures under other types of counterparties such as non-financial corporations. Causes for misalignment are individual to each counterparty.
Distinction of type of risk mitigated is not available.</t>
    </r>
    <r>
      <rPr>
        <strike/>
        <sz val="10"/>
        <rFont val="Calibri"/>
        <family val="2"/>
        <scheme val="minor"/>
      </rPr>
      <t xml:space="preserve">
</t>
    </r>
    <r>
      <rPr>
        <sz val="10"/>
        <rFont val="Calibri"/>
        <family val="2"/>
        <scheme val="minor"/>
      </rPr>
      <t xml:space="preserve">
</t>
    </r>
  </si>
  <si>
    <r>
      <t xml:space="preserve">Arbejdernes Landsbank applies the 8+ method to set the individual solvency need for the group.   
The method is based on the minimum capital requirement of 8% of total risk exposure (Pillar I requirement). It is assumed that normal risks are covered by the 8% capital requirement. In addition, Tier 2 capital needs are calculated for risk areas that are deemed not to be covered by the 8% requirement. The total capital need is obtained by adding together the capital need according to the 8% requirement  and the Tier 2 capital needs.    
The model is based on the </t>
    </r>
    <r>
      <rPr>
        <i/>
        <sz val="11"/>
        <rFont val="Calibri"/>
        <family val="2"/>
        <scheme val="minor"/>
      </rPr>
      <t xml:space="preserve">Guidelines on sufficient own funds and solvency need for credit institutions </t>
    </r>
    <r>
      <rPr>
        <sz val="11"/>
        <rFont val="Calibri"/>
        <family val="2"/>
        <scheme val="minor"/>
      </rPr>
      <t xml:space="preserve">(Vejledning om tilstrækkelig kapitalgrundlag og solvensbehov for kreditinstitutter) issued by the Danish FSA.      
The solvency need is calculated as the total capital need as a percentage of the total risk exposure calculated according to the provisions of the CRR. </t>
    </r>
  </si>
  <si>
    <t xml:space="preserve">The group has not received a request from the Danish FSA.  </t>
  </si>
  <si>
    <r>
      <t xml:space="preserve">See note 45 regarding 'Related parties' in the </t>
    </r>
    <r>
      <rPr>
        <i/>
        <sz val="11"/>
        <rFont val="Calibri"/>
        <family val="2"/>
        <scheme val="minor"/>
      </rPr>
      <t>Annual Report for 2024</t>
    </r>
    <r>
      <rPr>
        <sz val="11"/>
        <rFont val="Calibri"/>
        <family val="2"/>
        <scheme val="minor"/>
      </rPr>
      <t>.</t>
    </r>
  </si>
  <si>
    <r>
      <t xml:space="preserve">See section 'Risk management', page 11-13 for general description, note 21 'Risk management' for more details and note 2 'Capital management' in the </t>
    </r>
    <r>
      <rPr>
        <i/>
        <sz val="11"/>
        <rFont val="Calibri"/>
        <family val="2"/>
        <scheme val="minor"/>
      </rPr>
      <t>Annual report for 2024</t>
    </r>
    <r>
      <rPr>
        <sz val="11"/>
        <rFont val="Calibri"/>
        <family val="2"/>
        <scheme val="minor"/>
      </rPr>
      <t>.</t>
    </r>
  </si>
  <si>
    <r>
      <t>See the Management’s Report in the</t>
    </r>
    <r>
      <rPr>
        <i/>
        <sz val="11"/>
        <color rgb="FF000000"/>
        <rFont val="Calibri"/>
        <family val="2"/>
        <scheme val="minor"/>
      </rPr>
      <t xml:space="preserve"> Annual Report for 2024</t>
    </r>
    <r>
      <rPr>
        <sz val="11"/>
        <color rgb="FF000000"/>
        <rFont val="Calibri"/>
        <family val="2"/>
        <scheme val="minor"/>
      </rPr>
      <t>.</t>
    </r>
  </si>
  <si>
    <r>
      <t>See section 'Risk management', page 11-13 for general description and note 21 'Risk management' for more details in the</t>
    </r>
    <r>
      <rPr>
        <i/>
        <sz val="11"/>
        <rFont val="Calibri"/>
        <family val="2"/>
        <scheme val="minor"/>
      </rPr>
      <t xml:space="preserve"> Annual report for 2024</t>
    </r>
    <r>
      <rPr>
        <sz val="11"/>
        <rFont val="Calibri"/>
        <family val="2"/>
        <scheme val="minor"/>
      </rPr>
      <t>.</t>
    </r>
  </si>
  <si>
    <r>
      <t xml:space="preserve">See section 'Risk management', page 11-13 for general description and note 21 'Risk management' for more details in the </t>
    </r>
    <r>
      <rPr>
        <i/>
        <sz val="11"/>
        <color rgb="FF000000"/>
        <rFont val="Calibri"/>
        <family val="2"/>
        <scheme val="minor"/>
      </rPr>
      <t>Annual report for 2024</t>
    </r>
    <r>
      <rPr>
        <sz val="11"/>
        <color rgb="FF000000"/>
        <rFont val="Calibri"/>
        <family val="2"/>
        <scheme val="minor"/>
      </rPr>
      <t>.</t>
    </r>
    <r>
      <rPr>
        <i/>
        <sz val="11"/>
        <color rgb="FF000000"/>
        <rFont val="Calibri"/>
        <family val="2"/>
        <scheme val="minor"/>
      </rPr>
      <t xml:space="preserve"> 
</t>
    </r>
    <r>
      <rPr>
        <sz val="11"/>
        <color rgb="FF000000"/>
        <rFont val="Calibri"/>
        <family val="2"/>
        <scheme val="minor"/>
      </rPr>
      <t xml:space="preserve">
Communication channels used for risk-related information: Group GRC system (risk register, control register, incident registration and reporting and processing, intranet, direct mail, direct employee training and introduction, e-learning programs, business process system (policies, procedures, work descriptions)). </t>
    </r>
  </si>
  <si>
    <r>
      <t xml:space="preserve">See section 'Risk management', page 11-13 for general description and note 21 'Risk management' for more details in the </t>
    </r>
    <r>
      <rPr>
        <i/>
        <sz val="11"/>
        <rFont val="Calibri"/>
        <family val="2"/>
        <scheme val="minor"/>
      </rPr>
      <t>Annual report for 2024</t>
    </r>
    <r>
      <rPr>
        <sz val="11"/>
        <rFont val="Calibri"/>
        <family val="2"/>
        <scheme val="minor"/>
      </rPr>
      <t>.</t>
    </r>
  </si>
  <si>
    <t>The risk strategy is described in the Group Risk Strategy, which is approved by the Board of Directors. The document shows relevant limits and risk appetite in all risk areas.  Stress tests are conducted at different levels as part of the risk management.</t>
  </si>
  <si>
    <r>
      <rPr>
        <sz val="11"/>
        <rFont val="Calibri"/>
        <family val="2"/>
        <scheme val="minor"/>
      </rPr>
      <t xml:space="preserve">See section 'Risk management', page 11-13 for general description and note 21 'Risk management"  in the </t>
    </r>
    <r>
      <rPr>
        <i/>
        <sz val="11"/>
        <rFont val="Calibri"/>
        <family val="2"/>
        <scheme val="minor"/>
      </rPr>
      <t xml:space="preserve">Annual report for 2024 </t>
    </r>
    <r>
      <rPr>
        <sz val="11"/>
        <rFont val="Calibri"/>
        <family val="2"/>
        <scheme val="minor"/>
      </rPr>
      <t>for more details</t>
    </r>
    <r>
      <rPr>
        <sz val="11"/>
        <color rgb="FFFF0000"/>
        <rFont val="Calibri"/>
        <family val="2"/>
        <scheme val="minor"/>
      </rPr>
      <t xml:space="preserve">
</t>
    </r>
    <r>
      <rPr>
        <sz val="11"/>
        <color rgb="FF000000"/>
        <rFont val="Calibri"/>
        <family val="2"/>
        <scheme val="minor"/>
      </rPr>
      <t>The risk strategy is described in the document ‘Group Risk Strategy’, which is approved by the Board of Directors. This document shows relevant limits and risk appetite in all risk areas.  Stress tests are conducted at different levels as part of risk management.</t>
    </r>
  </si>
  <si>
    <r>
      <t xml:space="preserve">See note 21 'Risk management' for more details and note 2 'Capital management' in the </t>
    </r>
    <r>
      <rPr>
        <i/>
        <sz val="11"/>
        <rFont val="Calibri"/>
        <family val="2"/>
        <scheme val="minor"/>
      </rPr>
      <t>Annual report for 2024</t>
    </r>
    <r>
      <rPr>
        <sz val="11"/>
        <rFont val="Calibri"/>
        <family val="2"/>
        <scheme val="minor"/>
      </rPr>
      <t>.</t>
    </r>
    <r>
      <rPr>
        <sz val="11"/>
        <color rgb="FFFF0000"/>
        <rFont val="Calibri"/>
        <family val="2"/>
        <scheme val="minor"/>
      </rPr>
      <t xml:space="preserve">
</t>
    </r>
    <r>
      <rPr>
        <sz val="11"/>
        <color rgb="FF000000"/>
        <rFont val="Calibri"/>
        <family val="2"/>
        <scheme val="minor"/>
      </rPr>
      <t>The key risk policies adopted by the Board of Directors are: Liquidity policy, 
policy for excessive leverage, credit policy, market risk policy, 
policy for operational risk, policy for managing conflicts of interest, policy for a sound corporate culture, pay policy, guidelines for monitoring the pay policy and identifying material risk takers, market abuse policy, IT security policy, data ethics policy, outsourcing policy, product policy, policy for preventing money laundering and terrorist financing and breaches of sanctions, governance.</t>
    </r>
  </si>
  <si>
    <t>The purpose of the policy for diversity and suitability is to ensure that the members of the Board of Directors have the right qualifications and competencies, including sufficient collective knowledge, professional competencies and experience to understand the group and the activities of Arbejdernes Landsbank and the associated risks.
The policy does not set quantitative targets but states that the Board of Directors sees diversity as a strength.  
Quantitative targets for the underrepresented gender are set out in the policy 'Targets and the policy for the underrepresented gender in the management'.</t>
  </si>
  <si>
    <r>
      <t xml:space="preserve">The policy 'Targets and the policy for the underrepresented gender in the management' specifies targets for the underrepresented gender in the Board of Directors and other management levels. The target is at least a 40/60 percent split of women and men by 2026. 
The anchoring of the policy, including the degree of achievement of the target, is described in the section regarding  policy and goals for the underrepresented gender in the Management’s Report in the </t>
    </r>
    <r>
      <rPr>
        <i/>
        <sz val="11"/>
        <rFont val="Calibri"/>
        <family val="2"/>
        <scheme val="minor"/>
      </rPr>
      <t>Annual Report for 2024.</t>
    </r>
  </si>
  <si>
    <t xml:space="preserve">Additional pillar 3 reporting is approved by the Balance Sheet &amp; Capital Council (see Attestation). Liquidity management in the group is assessed to be adequate and proportionate. Continuous efforts are being made to strengthen liquidity management by, among other things, strengthening the model used for liquidity stress testing. </t>
  </si>
  <si>
    <r>
      <t xml:space="preserve">See the ‘Credit risk’ section in note 21 'Risk management' in the </t>
    </r>
    <r>
      <rPr>
        <i/>
        <sz val="11"/>
        <color theme="1"/>
        <rFont val="Calibri"/>
        <family val="2"/>
        <scheme val="minor"/>
      </rPr>
      <t>Annual Report for 2024</t>
    </r>
    <r>
      <rPr>
        <sz val="11"/>
        <color theme="1"/>
        <rFont val="Calibri"/>
        <family val="2"/>
        <scheme val="minor"/>
      </rPr>
      <t>.</t>
    </r>
  </si>
  <si>
    <r>
      <t xml:space="preserve">See the ‘Credit risk’ section in note 21 'Risk management' in the </t>
    </r>
    <r>
      <rPr>
        <i/>
        <sz val="11"/>
        <color theme="1"/>
        <rFont val="Calibri"/>
        <family val="2"/>
        <scheme val="minor"/>
      </rPr>
      <t>Annual Report for 2024.</t>
    </r>
  </si>
  <si>
    <r>
      <t xml:space="preserve">See the 'Risk management' section in the Management’s Report and the 'Credit risk' section in note 21 'Risk management' in the </t>
    </r>
    <r>
      <rPr>
        <i/>
        <sz val="11"/>
        <color theme="1"/>
        <rFont val="Calibri"/>
        <family val="2"/>
        <scheme val="minor"/>
      </rPr>
      <t xml:space="preserve">Annual Report for 2024. </t>
    </r>
  </si>
  <si>
    <r>
      <t xml:space="preserve">See the ‘Provisions for expected credit losses’ (impairment) in note 50 'Summary of significant accounting policies' in the </t>
    </r>
    <r>
      <rPr>
        <i/>
        <sz val="11"/>
        <color theme="1"/>
        <rFont val="Calibri"/>
        <family val="2"/>
        <scheme val="minor"/>
      </rPr>
      <t>Annual Report for 2024</t>
    </r>
    <r>
      <rPr>
        <sz val="11"/>
        <color theme="1"/>
        <rFont val="Calibri"/>
        <family val="2"/>
        <scheme val="minor"/>
      </rPr>
      <t>.</t>
    </r>
  </si>
  <si>
    <r>
      <t xml:space="preserve">See the 'Credit risk' section in note 21 'Risk management' in the </t>
    </r>
    <r>
      <rPr>
        <i/>
        <sz val="11"/>
        <color theme="1"/>
        <rFont val="Calibri"/>
        <family val="2"/>
      </rPr>
      <t>Annual Report for 2024</t>
    </r>
    <r>
      <rPr>
        <sz val="11"/>
        <color theme="1"/>
        <rFont val="Calibri"/>
        <family val="2"/>
        <scheme val="minor"/>
      </rPr>
      <t>.</t>
    </r>
  </si>
  <si>
    <r>
      <t xml:space="preserve">See note 21 'Risk management' in the </t>
    </r>
    <r>
      <rPr>
        <i/>
        <sz val="11"/>
        <rFont val="Calibri"/>
        <family val="2"/>
        <scheme val="minor"/>
      </rPr>
      <t>Annual Report for 2024</t>
    </r>
    <r>
      <rPr>
        <sz val="11"/>
        <rFont val="Calibri"/>
        <family val="2"/>
        <scheme val="minor"/>
      </rPr>
      <t xml:space="preserve"> in the section regarding market risk.</t>
    </r>
  </si>
  <si>
    <t>DK0030539382</t>
  </si>
  <si>
    <t>DK0030540208</t>
  </si>
  <si>
    <t>DK0030540554</t>
  </si>
  <si>
    <t>DK0030537840</t>
  </si>
  <si>
    <t>Dansk</t>
  </si>
  <si>
    <t/>
  </si>
  <si>
    <t>Common equity tier 1</t>
  </si>
  <si>
    <t>DKKm 380</t>
  </si>
  <si>
    <t>DKKm 429</t>
  </si>
  <si>
    <t>DKKm 900</t>
  </si>
  <si>
    <t>DKKm 125</t>
  </si>
  <si>
    <t>DDKm 698</t>
  </si>
  <si>
    <t>DKKm 520</t>
  </si>
  <si>
    <t>DKKm 518</t>
  </si>
  <si>
    <t>DKKm 162</t>
  </si>
  <si>
    <t>DKKm 2.223</t>
  </si>
  <si>
    <t>99.93</t>
  </si>
  <si>
    <t>Liability - Fair Value</t>
  </si>
  <si>
    <t>12MAR2021</t>
  </si>
  <si>
    <t>16AUG2022</t>
  </si>
  <si>
    <t>24JAN2022</t>
  </si>
  <si>
    <t>26JUN2023</t>
  </si>
  <si>
    <t>21MAY2019</t>
  </si>
  <si>
    <t>28AUG2024</t>
  </si>
  <si>
    <t>17SEP2024</t>
  </si>
  <si>
    <t>20SEP2024</t>
  </si>
  <si>
    <t>22SEP2023</t>
  </si>
  <si>
    <t>09FEB2023</t>
  </si>
  <si>
    <t>14MAR2024</t>
  </si>
  <si>
    <t>16SEP2022</t>
  </si>
  <si>
    <t>18JUN2021</t>
  </si>
  <si>
    <t>26APR2023</t>
  </si>
  <si>
    <t>21MAY2031</t>
  </si>
  <si>
    <t>26JUN2033</t>
  </si>
  <si>
    <t>28AUG2034</t>
  </si>
  <si>
    <t>17SEP2028</t>
  </si>
  <si>
    <t>20SEP2028</t>
  </si>
  <si>
    <t>22SEP2028</t>
  </si>
  <si>
    <t>09FEB2027</t>
  </si>
  <si>
    <t>14MAR2029</t>
  </si>
  <si>
    <t>16SEP2027</t>
  </si>
  <si>
    <t>18JUN2026</t>
  </si>
  <si>
    <t>26APR2028</t>
  </si>
  <si>
    <t>12MAR2026</t>
  </si>
  <si>
    <t>16AUG2027</t>
  </si>
  <si>
    <t>24APR2029</t>
  </si>
  <si>
    <t>26JUN2028</t>
  </si>
  <si>
    <t>21MAY2026</t>
  </si>
  <si>
    <t>28AUG2029</t>
  </si>
  <si>
    <t>17SEP2027</t>
  </si>
  <si>
    <t>20SEP2027</t>
  </si>
  <si>
    <t>22SEP2027</t>
  </si>
  <si>
    <t>09FEB2026</t>
  </si>
  <si>
    <t>14MAR2028</t>
  </si>
  <si>
    <t>16SEP2026</t>
  </si>
  <si>
    <t>18JUN2025</t>
  </si>
  <si>
    <t>26APR2027</t>
  </si>
  <si>
    <t>At any time after first call date with Minimum 30 and no more than 60 days  notice</t>
  </si>
  <si>
    <t>At any time after first call date with Minimum 15 and no more than 45 days  notice</t>
  </si>
  <si>
    <t>At any time after first call date with Minimum 15 and no more than 60 days  notice</t>
  </si>
  <si>
    <t>17 March, 17 June,  17 December after first call with Minimum 15 and no more than 30 days  notice</t>
  </si>
  <si>
    <t>20 March, 20 June,  20 December after first call with Minimum 15 and no more than 30 days  notice</t>
  </si>
  <si>
    <t>22 March, 22 June, 22 December after first call with Minimum 15 and no more than 30 days  notice</t>
  </si>
  <si>
    <t>9 May, 9 August and 9 November after first call date with Minimum 15 and no more than 30 days  notice</t>
  </si>
  <si>
    <t>9 May, 9 August, 9 November after first call date with Minimum 15 and no more than 30 days  notice</t>
  </si>
  <si>
    <t>16 March, 16 June, 16 December after first call with Minimum 15 and no more than 30 days  notice</t>
  </si>
  <si>
    <t>26 July, 26 October and 26 January after first call with Minimum 15 and no more than 30 days  notice</t>
  </si>
  <si>
    <t>6M Cibor + 435 BP</t>
  </si>
  <si>
    <t>6M Cibor + 350 BP</t>
  </si>
  <si>
    <t>2,3% + 6M Cibor</t>
  </si>
  <si>
    <t>1,4% + 3M Cibor</t>
  </si>
  <si>
    <t>3M Cibor + 160 BP</t>
  </si>
  <si>
    <t>3M Stibor + 310 BP</t>
  </si>
  <si>
    <t>3M Cibor + 200 BP</t>
  </si>
  <si>
    <t>3M EURIBOR + 225 BP</t>
  </si>
  <si>
    <t>09NOV2022</t>
  </si>
  <si>
    <t>09MAY2026</t>
  </si>
  <si>
    <t>09MAY2025</t>
  </si>
  <si>
    <t>9 February, 9 August and 9 November after first call date with Minimum 15 and no more than 30 days  notice</t>
  </si>
  <si>
    <t>3M Cibor + 225 BP</t>
  </si>
  <si>
    <t>https://www.al-bank.dk/en/investor-relations/debt-and-funding-strategy</t>
  </si>
  <si>
    <t>4,0% (MS + 350 BP)</t>
  </si>
  <si>
    <t>9,6% (MS + 615 BP)</t>
  </si>
  <si>
    <t>7,0% (MS + 360 BP)</t>
  </si>
  <si>
    <t>1,7% + 3M Stibor</t>
  </si>
  <si>
    <t>6,0% (MS + 310 BP)</t>
  </si>
  <si>
    <t>4,9% (MS + 220 BP)</t>
  </si>
  <si>
    <t>2,0%</t>
  </si>
  <si>
    <t>If the bank's Common Equity Tier 1 capital ratio falls below 5.125 %.</t>
  </si>
  <si>
    <t>Write-down takes place with the smaller of the following amounts: The amount required to bring the bank's CET1-ratio up to 5.125 %, or which, in the event of a write-down, will write down the entire outstanding principal</t>
  </si>
  <si>
    <r>
      <t xml:space="preserve">The general organisation of risk management in the group is described in the section on risk management in the Management’s Report in the </t>
    </r>
    <r>
      <rPr>
        <i/>
        <sz val="11"/>
        <color rgb="FF000000"/>
        <rFont val="Calibri"/>
      </rPr>
      <t>Annual Report for 2024</t>
    </r>
    <r>
      <rPr>
        <sz val="11"/>
        <color rgb="FF000000"/>
        <rFont val="Calibri"/>
      </rPr>
      <t>.</t>
    </r>
    <r>
      <rPr>
        <i/>
        <sz val="11"/>
        <color rgb="FF000000"/>
        <rFont val="Calibri"/>
      </rPr>
      <t xml:space="preserve"> </t>
    </r>
    <r>
      <rPr>
        <sz val="11"/>
        <color rgb="FF000000"/>
        <rFont val="Calibri"/>
      </rPr>
      <t xml:space="preserve">  
Specifically for the market risk area, the Market Departments of the two banks in the group and the LBS Department (Liquidity and Balance Sheet Management) at Arbejdernes Landsbank are the responsible units.
The monitoring of instruction frameworks in the first line of defense is handled by Regulation &amp; Capital Management department. 
The Risk function oversees the controls performed in the first line of defense.   </t>
    </r>
  </si>
  <si>
    <r>
      <t xml:space="preserve">See the </t>
    </r>
    <r>
      <rPr>
        <i/>
        <sz val="11"/>
        <rFont val="Calibri"/>
        <family val="2"/>
      </rPr>
      <t xml:space="preserve">Annual Report for 2024 </t>
    </r>
    <r>
      <rPr>
        <sz val="11"/>
        <rFont val="Calibri"/>
        <family val="2"/>
      </rPr>
      <t>p. 22-27.</t>
    </r>
  </si>
  <si>
    <r>
      <t xml:space="preserve">See Note 22 in the </t>
    </r>
    <r>
      <rPr>
        <i/>
        <sz val="11"/>
        <rFont val="Calibri"/>
        <family val="2"/>
      </rPr>
      <t>Annual Report for 2024.</t>
    </r>
  </si>
  <si>
    <r>
      <t xml:space="preserve">See Note 22 in the </t>
    </r>
    <r>
      <rPr>
        <i/>
        <sz val="11"/>
        <rFont val="Calibri"/>
        <family val="2"/>
      </rPr>
      <t>Annual Report for 2024</t>
    </r>
    <r>
      <rPr>
        <sz val="11"/>
        <rFont val="Calibri"/>
        <family val="2"/>
      </rPr>
      <t>.</t>
    </r>
  </si>
  <si>
    <t>LCR has been generally stable and high during 2024 and considerably higher than the statutory requirement of 100% and the Group's internal liquidity target of 170%. The drivers of the minior fluctuations of LCR during the year are changes in the components of the liquidity buffer and changes in the net outflows and especially the outflows.</t>
  </si>
  <si>
    <t xml:space="preserve">Lønpolitik </t>
  </si>
  <si>
    <t xml:space="preserve">The group believes that sustainability goes hand in hand with continued commercial growth and that sustainability is a prerequisite for operating a financial undertaking. Managing and integrating sustainability risks is therefore an integral part of our daily operations such as our lending and investment activities as well as our internal operations. 
To address the dynamic nature and mitigate the potential impact of environmental risks on our exposures we integrate ESG-risk factors in relevant policies and assess and update them regularly. </t>
  </si>
  <si>
    <t xml:space="preserve">The group is required to report and disclose information according to sections 135a and 135b of the Danish Executive Order on Financial Reports for Credit Institutions and Investment Firms, the EU Taxonomy Regulation and the EU Disclosure Regulation as well the Corporate Sustainability Reporting Directive (CSRD). The group is a signatory to the UN Global Compact and has implemented the UN Principles for Responsible Banking, with particular focus on climate as an impact area among others. 
The above constitutes the groups sustainability-framework and is an integral part of our approach for mitigating sustainability related risks which has materialized into policies such as our policy for social responsibility and sustainability as well as our policy for integration of sustainability risks for investments. Enhancing climate data quality will be a focus area in the years to come as managing environmental risks are greatly dependent on better data insights. </t>
  </si>
  <si>
    <t xml:space="preserve">The group has a number of policies and processes incorporating climate and environmental risks, for example:
- Credit policies
- Policies for responsible investment and integration of sustainability risks
- Statements on the most significant negative sustainability impacts
- Group policy on corporate social responsibility and sustainability
During 2024 the Group has engaged in a dialogue with significant CO2e-emitting counterparties regarding strategies to mitigate environmental risks. </t>
  </si>
  <si>
    <t>The Board of Directors at Arbejdernes Landsbank and the Board of Directors at Vestjysk Bank has overall responsibility for the group's policies.
Managerial responsibility for the sustainability strategy and implementation of relevant policies lies with the Executive Management of Arbejdernes Landsbank and Vestjysk Bank, respectively. The Group has a Sustainability Committee that meet frequently to ensure that new initiatives are allocated to the relevant business areas for implementation.</t>
  </si>
  <si>
    <t xml:space="preserve">The sustainability department is responsible for driving the cross cutting environmental agenda and functions as a centre of excellence that helps to ensure that specific initiatives including the group's climate targets and specific sustainability legislation is anchored in relevant business areas including internal control functions.  </t>
  </si>
  <si>
    <t>Since the group only uses fixed remuneration, apart from a bonus scheme agreed in a collective agreement as described in the policy on pay, remuneration is neither in full nor in part directly dependent on compliance with group’s sustainability goals.</t>
  </si>
  <si>
    <t>The group's management of environmental risks are under development. For business and association customers, credit risk assessment must contain an assessment of the company’s/association's business strategy, managerial skills, as well as focus on relevant ESG and sustainability aspects. The Group works actively to develop more measurable requirements for sustainability in the credit area.</t>
  </si>
  <si>
    <t>The group's work is based on relevant legislation, including sections 135a and 135b of the Danish Executive Order on Financial Reports for Credit Institutions and Investment Firms, the EU Taxonomy Regulation and the EU Disclosure Regulation, as well as national and international standards and principles, including the UN Principles for Responsible Banking, the UN Principles for Responsible Investment and the UN Global Compact. Furthermore, the group has adopted climate goals for the majority of our lending and investment activities according to UN Guidelines for Climate Target Setting for Banks where method and data allows it.
The above constitutes the group's sustainability-framework and is an integral part of our approach for mitigating sustainability related risk.</t>
  </si>
  <si>
    <t xml:space="preserve">The group finances several loans to private customers that mitigate environmental risks. In 2023 the group adopted climate goals for the majority of our financing and investment activities according to UN Guidelines for Climate Target Setting for Banks where method and data allows it. Managing environmental risks is incorporated in credit assessments of business customers. Furthermore the group has implemented ESG into investment processes and decisions as a member of the UN PRI and we have a focus on ESG for investment related to our own portfolio as well, through e.g., investment in green bonds. </t>
  </si>
  <si>
    <t xml:space="preserve">The group has identified, measured and managed environmental risks through the UN Impact Analysis Tool, carbon accounting, ESG credit assessment for business customers and through reporting obligations such as the EU taxonomy, pillar 3 ESG risk reporting and the EU disclosure regulation. From FY 2024 an onwards the group risks will also be identified through a double materiality assessment. ESG screening is conducted for the majority of the group's investments on behalf of customers and owners. Investments are screened for violation of international standards and conventions, such as the UN Global Compact. </t>
  </si>
  <si>
    <t xml:space="preserve">The above tools are enhancing environmental risk management for the group’s exposures. However, calculation of the estimated influence of environmental risks on capital and liquidity risk profile is pending.  The investment of the group's own portfolio is based on a conservative investment policy. In 2024, the focus on sustainability has increased, which in practice means that consideration for the climate and the environment is weighted important. </t>
  </si>
  <si>
    <t xml:space="preserve">Data availability and insufficient data quality are a challenge when assessing and managing environmental risks related to the group’s exposures. Therefore the group is working towards acquiring better ESG-data in the credit area. Data for investment activities is collected through MSCI. With respect to improving data availability and quality for investments, the group depends on whether companies publish or share data. </t>
  </si>
  <si>
    <t xml:space="preserve">The group works actively to develop more measurable requirements for ESG in the credit area. Currently, Arbejdernes Landsbank has declared that the Bank does not generally aim to finance new coal, oil and gas companies. </t>
  </si>
  <si>
    <t xml:space="preserve">Climate change and the green transition leads to increased risks and opportunities in already existing risks. The group’s risks are managed through relevant policies which are approved by executive management and updated yearly in order to reflect the dynamic nature of environmental risks.  </t>
  </si>
  <si>
    <t>Creditor ranking - resolution entity</t>
  </si>
  <si>
    <r>
      <t>The institution's Additional Pillar 3 Disclosures as at December 31, 2024 have been prepared in accordance with the Groups guideline for disclosure of Pillar 3 information which is based on</t>
    </r>
    <r>
      <rPr>
        <i/>
        <sz val="11"/>
        <rFont val="Calibri"/>
        <family val="2"/>
        <scheme val="minor"/>
      </rPr>
      <t xml:space="preserve"> EU regulation 2019/876 of the European Parliament and of the Council of 20 May 2019 amending EU regulation No 575/2013,</t>
    </r>
    <r>
      <rPr>
        <sz val="11"/>
        <rFont val="Calibri"/>
        <family val="2"/>
        <scheme val="minor"/>
      </rPr>
      <t xml:space="preserve"> </t>
    </r>
    <r>
      <rPr>
        <i/>
        <sz val="11"/>
        <rFont val="Calibri"/>
        <family val="2"/>
        <scheme val="minor"/>
      </rPr>
      <t xml:space="preserve">EU Commission Implementing Regulation 2021/637 of 15 March 2021 </t>
    </r>
    <r>
      <rPr>
        <sz val="11"/>
        <rFont val="Calibri"/>
        <family val="2"/>
        <scheme val="minor"/>
      </rPr>
      <t xml:space="preserve">and </t>
    </r>
    <r>
      <rPr>
        <i/>
        <sz val="11"/>
        <rFont val="Calibri"/>
        <family val="2"/>
        <scheme val="minor"/>
      </rPr>
      <t>Directive (EU) 2019/879 of the European parliament and of the Council of 20 May 2019 amending Directive 2014/59/EU as regards the loss-absorbing and recapitalisation capacity of credit institutions and investment firms and Directive 98/26/EC</t>
    </r>
    <r>
      <rPr>
        <sz val="11"/>
        <rFont val="Calibri"/>
        <family val="2"/>
        <scheme val="minor"/>
      </rPr>
      <t xml:space="preserve"> .                                                                                                                                                    The guideline sets out the institution's procedures for Additional Pillar 3 Disclosures.
February 5, 2025
The Balance Sheet and Capital Council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</si>
</sst>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6">
    <numFmt numFmtId="7" formatCode="#,##0.00\ &quot;kr.&quot;;\-#,##0.00\ &quot;kr.&quot;"/>
    <numFmt numFmtId="42" formatCode="_-* #,##0\ &quot;kr.&quot;_-;\-* #,##0\ &quot;kr.&quot;_-;_-* &quot;-&quot;\ &quot;kr.&quot;_-;_-@_-"/>
    <numFmt numFmtId="41" formatCode="_-* #,##0_-;\-* #,##0_-;_-* &quot;-&quot;_-;_-@_-"/>
    <numFmt numFmtId="43" formatCode="_-* #,##0.00_-;\-* #,##0.00_-;_-* &quot;-&quot;??_-;_-@_-"/>
    <numFmt numFmtId="164" formatCode="&quot;$&quot;#,##0_);[Red]\(&quot;$&quot;#,##0\)"/>
    <numFmt numFmtId="165" formatCode="&quot;$&quot;#,##0.00_);\(&quot;$&quot;#,##0.00\)"/>
    <numFmt numFmtId="166" formatCode="&quot;$&quot;#,##0.00_);[Red]\(&quot;$&quot;#,##0.00\)"/>
    <numFmt numFmtId="167" formatCode="_(&quot;$&quot;* #,##0_);_(&quot;$&quot;* \(#,##0\);_(&quot;$&quot;* &quot;-&quot;_);_(@_)"/>
    <numFmt numFmtId="168" formatCode="_(&quot;$&quot;* #,##0.00_);_(&quot;$&quot;* \(#,##0.00\);_(&quot;$&quot;* &quot;-&quot;??_);_(@_)"/>
    <numFmt numFmtId="169" formatCode="#,##0\ &quot;kr&quot;;[Red]\-#,##0\ &quot;kr&quot;"/>
    <numFmt numFmtId="170" formatCode="_-* #,##0.00\ _k_r_-;\-* #,##0.00\ _k_r_-;_-* &quot;-&quot;??\ _k_r_-;_-@_-"/>
    <numFmt numFmtId="171" formatCode="_-* #,##0\ _k_r_._-;\-* #,##0\ _k_r_._-;_-* &quot;-&quot;\ _k_r_._-;_-@_-"/>
    <numFmt numFmtId="172" formatCode="_-* #,##0.00\ _k_r_._-;\-* #,##0.00\ _k_r_._-;_-* &quot;-&quot;??\ _k_r_._-;_-@_-"/>
    <numFmt numFmtId="173" formatCode="\(#,##0\);#,##0_)"/>
    <numFmt numFmtId="174" formatCode="0.0%;\(0.0%\)"/>
    <numFmt numFmtId="175" formatCode="0.000%"/>
    <numFmt numFmtId="176" formatCode="dd\ mmmyy"/>
    <numFmt numFmtId="177" formatCode="dd\ mmmyy\ hh:mm"/>
    <numFmt numFmtId="178" formatCode="_-* #,##0.00\ [$€-1]_-;\-* #,##0.00\ [$€-1]_-;_-* &quot;-&quot;??\ [$€-1]_-"/>
    <numFmt numFmtId="179" formatCode="\ \ \ @"/>
    <numFmt numFmtId="180" formatCode="\ \ \ @\ *."/>
    <numFmt numFmtId="181" formatCode="\ \ \ \ \ \ @"/>
    <numFmt numFmtId="182" formatCode="\ \ \ \ \ \ \ \ \ @\ *."/>
    <numFmt numFmtId="183" formatCode="@\ *."/>
    <numFmt numFmtId="184" formatCode="\ \ \ \ \ \ @\ *."/>
    <numFmt numFmtId="185" formatCode="\ \ \ \ \ \ \ \ \ @"/>
    <numFmt numFmtId="186" formatCode="_ * #,##0_ ;_ * \-#,##0_ ;_ * &quot;-&quot;_ ;_ @_ "/>
    <numFmt numFmtId="187" formatCode="#,##0\ &quot;£&quot;_);[Red]\(* #,##0\ &quot;£&quot;\)"/>
    <numFmt numFmtId="188" formatCode="_-* #,##0.00\ _€_-;\-* #,##0.00\ _€_-;_-* &quot;-&quot;??\ _€_-;_-@_-"/>
    <numFmt numFmtId="189" formatCode="#,##0\ \ ;[Red]\(* #,##0\ \)"/>
    <numFmt numFmtId="190" formatCode="_(&quot;€&quot;* #,##0.00_);_(&quot;€&quot;* \(#,##0.00\);_(&quot;€&quot;* &quot;-&quot;??_);_(@_)"/>
    <numFmt numFmtId="191" formatCode="_ * #,##0_ ;_ * \-#,##0_ ;;_ @_ "/>
    <numFmt numFmtId="192" formatCode="0%;\(0%\)"/>
    <numFmt numFmtId="193" formatCode="#,##0\ \ ;\(* #,##0\ \)"/>
    <numFmt numFmtId="194" formatCode="#,##0_);\(#,##0_)"/>
    <numFmt numFmtId="195" formatCode="d/m"/>
    <numFmt numFmtId="196" formatCode="#,##0\ ;[Red]\(* #,##0\)"/>
    <numFmt numFmtId="197" formatCode="[$-409]dd/mmm/yy;@"/>
    <numFmt numFmtId="198" formatCode="_-&quot;£&quot;* #,##0.00_-;\-&quot;£&quot;* #,##0.00_-;_-&quot;£&quot;* &quot;-&quot;??_-;_-@_-"/>
    <numFmt numFmtId="199" formatCode="[$-101041D]###\ ###\ ###\ ###\ ###\ ###\ ###\ ###\ ###\ ###\ ###\ ###\ ###\ ##0.000\ 000"/>
    <numFmt numFmtId="200" formatCode="#,##0;[Red]&quot;-&quot;#,##0"/>
    <numFmt numFmtId="201" formatCode="[$-409]d/mmm/yyyy;@"/>
    <numFmt numFmtId="202" formatCode="_-* #,##0_-;\-* #,##0_-;_-* &quot;-&quot;??_-;_-@_-"/>
    <numFmt numFmtId="203" formatCode="_(* #,##0_);_(* \(#,##0\);_(* &quot;-&quot;??_);_(@_)"/>
    <numFmt numFmtId="204" formatCode="#,##0_ ;\-#,##0\ "/>
    <numFmt numFmtId="205" formatCode="_ * #,##0_ ;_ * \-#,##0_ ;_ * &quot;-&quot;??_ ;_ @_ "/>
    <numFmt numFmtId="206" formatCode="_-* #,##0.0_-;\-* #,##0.0_-;_-* &quot;-&quot;??_-;_-@_-"/>
    <numFmt numFmtId="207" formatCode="0.0"/>
    <numFmt numFmtId="208" formatCode="#,##0.0"/>
    <numFmt numFmtId="209" formatCode="_-* #,##0.000_-;\-* #,##0.000_-;_-* &quot;-&quot;??_-;_-@_-"/>
    <numFmt numFmtId="210" formatCode="_ * #,##0.00_ ;_ * \-#,##0.00_ ;_ * &quot;-&quot;??_ ;_ @_ "/>
    <numFmt numFmtId="211" formatCode="_-* #,##0.00_-;\-* #,##0.00_-;_-* \-??_-;_-@_-"/>
    <numFmt numFmtId="212" formatCode="_ &quot;kr.&quot;\ * #,##0.00_ ;_ &quot;kr.&quot;\ * \-#,##0.00_ ;_ &quot;kr.&quot;\ * &quot;-&quot;??_ ;_ @_ "/>
    <numFmt numFmtId="213" formatCode="_(* #,##0.0_);_(* \(#,##0.0\);_(* &quot;-&quot;??_);_(@_)"/>
    <numFmt numFmtId="214" formatCode="0.0%"/>
    <numFmt numFmtId="215" formatCode="#,##0,,"/>
  </numFmts>
  <fonts count="220">
    <font>
      <sz val="11"/>
      <color theme="1"/>
      <name val="Calibri"/>
      <family val="2"/>
      <scheme val="minor"/>
    </font>
    <font>
      <sz val="10"/>
      <name val="Arial"/>
      <family val="2"/>
    </font>
    <font>
      <b/>
      <sz val="12"/>
      <name val="Arial"/>
      <family val="2"/>
    </font>
    <font>
      <b/>
      <sz val="10"/>
      <name val="Arial"/>
      <family val="2"/>
    </font>
    <font>
      <b/>
      <sz val="20"/>
      <name val="Arial"/>
      <family val="2"/>
    </font>
    <font>
      <b/>
      <sz val="16"/>
      <name val="Arial"/>
      <family val="2"/>
    </font>
    <font>
      <sz val="8.5"/>
      <color theme="1"/>
      <name val="Segoe UI"/>
      <family val="2"/>
    </font>
    <font>
      <sz val="10"/>
      <color theme="1"/>
      <name val="Arial"/>
      <family val="2"/>
    </font>
    <font>
      <b/>
      <sz val="16"/>
      <color theme="1"/>
      <name val="Arial"/>
      <family val="2"/>
    </font>
    <font>
      <sz val="8"/>
      <color theme="1"/>
      <name val="Segoe UI"/>
      <family val="2"/>
    </font>
    <font>
      <u/>
      <sz val="11"/>
      <color rgb="FF008080"/>
      <name val="Calibri"/>
      <family val="2"/>
      <scheme val="minor"/>
    </font>
    <font>
      <b/>
      <sz val="11"/>
      <color theme="1"/>
      <name val="Calibri"/>
      <family val="2"/>
      <scheme val="minor"/>
    </font>
    <font>
      <sz val="11"/>
      <name val="Calibri"/>
      <family val="2"/>
      <scheme val="minor"/>
    </font>
    <font>
      <b/>
      <sz val="12"/>
      <color theme="1"/>
      <name val="Arial"/>
      <family val="2"/>
    </font>
    <font>
      <b/>
      <sz val="11"/>
      <color rgb="FFFF0000"/>
      <name val="Calibri"/>
      <family val="2"/>
      <scheme val="minor"/>
    </font>
    <font>
      <b/>
      <sz val="18"/>
      <color rgb="FFFF0000"/>
      <name val="Calibri"/>
      <family val="2"/>
      <scheme val="minor"/>
    </font>
    <font>
      <sz val="11"/>
      <color rgb="FFFF0000"/>
      <name val="Calibri"/>
      <family val="2"/>
      <scheme val="minor"/>
    </font>
    <font>
      <b/>
      <sz val="11"/>
      <name val="Calibri"/>
      <family val="2"/>
      <scheme val="minor"/>
    </font>
    <font>
      <strike/>
      <sz val="10"/>
      <name val="Arial"/>
      <family val="2"/>
    </font>
    <font>
      <sz val="11"/>
      <color theme="1"/>
      <name val="Calibri"/>
      <family val="2"/>
      <scheme val="minor"/>
    </font>
    <font>
      <u/>
      <sz val="11"/>
      <color theme="10"/>
      <name val="Calibri"/>
      <family val="2"/>
      <scheme val="minor"/>
    </font>
    <font>
      <b/>
      <sz val="14"/>
      <color theme="1"/>
      <name val="Calibri"/>
      <family val="2"/>
      <scheme val="minor"/>
    </font>
    <font>
      <sz val="10"/>
      <color theme="1"/>
      <name val="Calibri"/>
      <family val="2"/>
      <scheme val="minor"/>
    </font>
    <font>
      <sz val="11"/>
      <color rgb="FF000000"/>
      <name val="Calibri"/>
      <family val="2"/>
      <scheme val="minor"/>
    </font>
    <font>
      <b/>
      <sz val="11"/>
      <color rgb="FF000000"/>
      <name val="Calibri"/>
      <family val="2"/>
      <scheme val="minor"/>
    </font>
    <font>
      <b/>
      <sz val="10"/>
      <color rgb="FF000000"/>
      <name val="Calibri"/>
      <family val="2"/>
      <scheme val="minor"/>
    </font>
    <font>
      <b/>
      <sz val="14"/>
      <color rgb="FF000000"/>
      <name val="Calibri"/>
      <family val="2"/>
      <scheme val="minor"/>
    </font>
    <font>
      <b/>
      <sz val="9"/>
      <color rgb="FF000000"/>
      <name val="Calibri"/>
      <family val="2"/>
      <scheme val="minor"/>
    </font>
    <font>
      <b/>
      <sz val="8"/>
      <color rgb="FF000000"/>
      <name val="Calibri"/>
      <family val="2"/>
      <scheme val="minor"/>
    </font>
    <font>
      <sz val="11"/>
      <color rgb="FF0070C0"/>
      <name val="Calibri"/>
      <family val="2"/>
      <scheme val="minor"/>
    </font>
    <font>
      <i/>
      <sz val="11"/>
      <name val="Calibri"/>
      <family val="2"/>
      <scheme val="minor"/>
    </font>
    <font>
      <sz val="8"/>
      <name val="Calibri"/>
      <family val="2"/>
      <scheme val="minor"/>
    </font>
    <font>
      <sz val="9"/>
      <color theme="1"/>
      <name val="Calibri"/>
      <family val="2"/>
      <scheme val="minor"/>
    </font>
    <font>
      <b/>
      <sz val="10"/>
      <name val="Calibri"/>
      <family val="2"/>
      <scheme val="minor"/>
    </font>
    <font>
      <i/>
      <sz val="8"/>
      <name val="Calibri"/>
      <family val="2"/>
      <scheme val="minor"/>
    </font>
    <font>
      <b/>
      <sz val="9"/>
      <name val="Calibri"/>
      <family val="2"/>
      <scheme val="minor"/>
    </font>
    <font>
      <sz val="9"/>
      <name val="Calibri"/>
      <family val="2"/>
      <scheme val="minor"/>
    </font>
    <font>
      <i/>
      <sz val="9"/>
      <name val="Calibri"/>
      <family val="2"/>
      <scheme val="minor"/>
    </font>
    <font>
      <sz val="11"/>
      <color theme="1"/>
      <name val="Calibri"/>
      <family val="2"/>
      <charset val="238"/>
      <scheme val="minor"/>
    </font>
    <font>
      <sz val="11"/>
      <name val="Calibri"/>
      <family val="2"/>
    </font>
    <font>
      <sz val="10"/>
      <name val="Calibri"/>
      <family val="2"/>
      <scheme val="minor"/>
    </font>
    <font>
      <sz val="12"/>
      <name val="Calibri"/>
      <family val="2"/>
      <scheme val="minor"/>
    </font>
    <font>
      <sz val="12"/>
      <color theme="1"/>
      <name val="Calibri"/>
      <family val="2"/>
      <scheme val="minor"/>
    </font>
    <font>
      <sz val="9"/>
      <color rgb="FF000000"/>
      <name val="Calibri"/>
      <family val="2"/>
      <scheme val="minor"/>
    </font>
    <font>
      <i/>
      <sz val="9"/>
      <color rgb="FF000000"/>
      <name val="Calibri"/>
      <family val="2"/>
      <scheme val="minor"/>
    </font>
    <font>
      <b/>
      <sz val="16"/>
      <color rgb="FF000000"/>
      <name val="Arial"/>
      <family val="2"/>
    </font>
    <font>
      <sz val="12"/>
      <color rgb="FF000000"/>
      <name val="Calibri"/>
      <family val="2"/>
      <scheme val="minor"/>
    </font>
    <font>
      <b/>
      <sz val="8"/>
      <name val="Arial"/>
      <family val="2"/>
    </font>
    <font>
      <sz val="11"/>
      <color theme="1"/>
      <name val="Arial"/>
      <family val="2"/>
    </font>
    <font>
      <sz val="11"/>
      <name val="Arial"/>
      <family val="2"/>
    </font>
    <font>
      <b/>
      <sz val="12"/>
      <color rgb="FF000000"/>
      <name val="Times New Roman"/>
      <family val="1"/>
      <charset val="238"/>
    </font>
    <font>
      <sz val="12"/>
      <color theme="1"/>
      <name val="Times New Roman"/>
      <family val="1"/>
      <charset val="238"/>
    </font>
    <font>
      <b/>
      <sz val="12"/>
      <color rgb="FFFF0000"/>
      <name val="Times New Roman"/>
      <family val="1"/>
    </font>
    <font>
      <sz val="11"/>
      <color rgb="FFFF0000"/>
      <name val="Calibri"/>
      <family val="2"/>
      <charset val="238"/>
      <scheme val="minor"/>
    </font>
    <font>
      <b/>
      <i/>
      <sz val="11"/>
      <color theme="5"/>
      <name val="Calibri"/>
      <family val="2"/>
      <scheme val="minor"/>
    </font>
    <font>
      <strike/>
      <sz val="11"/>
      <name val="Calibri"/>
      <family val="2"/>
      <scheme val="minor"/>
    </font>
    <font>
      <sz val="9"/>
      <color rgb="FF7030A0"/>
      <name val="Calibri"/>
      <family val="2"/>
      <scheme val="minor"/>
    </font>
    <font>
      <sz val="11"/>
      <color indexed="8"/>
      <name val="Calibri"/>
      <family val="2"/>
    </font>
    <font>
      <sz val="11"/>
      <color rgb="FF7030A0"/>
      <name val="Calibri"/>
      <family val="2"/>
      <scheme val="minor"/>
    </font>
    <font>
      <sz val="14"/>
      <color rgb="FFFF0000"/>
      <name val="Times New Roman"/>
      <family val="1"/>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u/>
      <sz val="11"/>
      <name val="Calibri"/>
      <family val="2"/>
      <scheme val="minor"/>
    </font>
    <font>
      <sz val="10"/>
      <color rgb="FFFF0000"/>
      <name val="Calibri"/>
      <family val="2"/>
      <scheme val="minor"/>
    </font>
    <font>
      <sz val="10"/>
      <name val="Calibri"/>
      <family val="2"/>
    </font>
    <font>
      <sz val="15"/>
      <name val="Calibri"/>
      <family val="2"/>
      <scheme val="minor"/>
    </font>
    <font>
      <b/>
      <sz val="10"/>
      <color rgb="FF2F5773"/>
      <name val="Calibri"/>
      <family val="2"/>
      <scheme val="minor"/>
    </font>
    <font>
      <b/>
      <sz val="11"/>
      <name val="Arial"/>
      <family val="2"/>
    </font>
    <font>
      <b/>
      <sz val="12"/>
      <color theme="1"/>
      <name val="Calibri"/>
      <family val="2"/>
      <scheme val="minor"/>
    </font>
    <font>
      <b/>
      <sz val="18"/>
      <color theme="3"/>
      <name val="Cambria"/>
      <family val="2"/>
      <scheme val="major"/>
    </font>
    <font>
      <sz val="11"/>
      <color rgb="FF9C6500"/>
      <name val="Calibri"/>
      <family val="2"/>
      <scheme val="minor"/>
    </font>
    <font>
      <sz val="10"/>
      <name val="MS Sans Serif"/>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10"/>
      <color indexed="8"/>
      <name val="Tahoma"/>
      <family val="2"/>
    </font>
    <font>
      <sz val="8"/>
      <color indexed="8"/>
      <name val="Tahoma"/>
      <family val="2"/>
    </font>
    <font>
      <sz val="10"/>
      <color indexed="8"/>
      <name val="Arial"/>
      <family val="2"/>
    </font>
    <font>
      <sz val="10"/>
      <color indexed="9"/>
      <name val="Arial"/>
      <family val="2"/>
    </font>
    <font>
      <sz val="8"/>
      <name val="Times"/>
      <family val="1"/>
    </font>
    <font>
      <sz val="9"/>
      <name val="Tahoma"/>
      <family val="2"/>
    </font>
    <font>
      <sz val="10"/>
      <color indexed="20"/>
      <name val="Arial"/>
      <family val="2"/>
    </font>
    <font>
      <b/>
      <sz val="12"/>
      <color indexed="61"/>
      <name val="Tahoma"/>
      <family val="2"/>
    </font>
    <font>
      <sz val="11"/>
      <name val="Times New Roman"/>
      <family val="1"/>
    </font>
    <font>
      <b/>
      <sz val="9"/>
      <color indexed="12"/>
      <name val="Tahoma"/>
      <family val="2"/>
    </font>
    <font>
      <b/>
      <sz val="10"/>
      <color indexed="10"/>
      <name val="Arial"/>
      <family val="2"/>
    </font>
    <font>
      <b/>
      <sz val="10"/>
      <color indexed="9"/>
      <name val="Arial"/>
      <family val="2"/>
    </font>
    <font>
      <b/>
      <sz val="9"/>
      <name val="Tahoma"/>
      <family val="2"/>
    </font>
    <font>
      <sz val="8"/>
      <color indexed="12"/>
      <name val="Arial"/>
      <family val="2"/>
    </font>
    <font>
      <b/>
      <sz val="10"/>
      <color indexed="12"/>
      <name val="Arial"/>
      <family val="2"/>
    </font>
    <font>
      <b/>
      <sz val="14"/>
      <color indexed="11"/>
      <name val="Arial"/>
      <family val="2"/>
    </font>
    <font>
      <i/>
      <sz val="10"/>
      <color indexed="23"/>
      <name val="Arial"/>
      <family val="2"/>
    </font>
    <font>
      <b/>
      <sz val="10"/>
      <name val="Helv"/>
    </font>
    <font>
      <sz val="10"/>
      <color indexed="17"/>
      <name val="Arial"/>
      <family val="2"/>
    </font>
    <font>
      <b/>
      <sz val="9"/>
      <color indexed="42"/>
      <name val="Tahoma"/>
      <family val="2"/>
    </font>
    <font>
      <b/>
      <sz val="15"/>
      <color indexed="62"/>
      <name val="Arial"/>
      <family val="2"/>
    </font>
    <font>
      <b/>
      <sz val="13"/>
      <color indexed="62"/>
      <name val="Arial"/>
      <family val="2"/>
    </font>
    <font>
      <b/>
      <sz val="11"/>
      <color indexed="62"/>
      <name val="Arial"/>
      <family val="2"/>
    </font>
    <font>
      <sz val="11"/>
      <name val="Tms Rmn"/>
    </font>
    <font>
      <sz val="10"/>
      <name val="Times New Roman"/>
      <family val="1"/>
    </font>
    <font>
      <sz val="10"/>
      <color indexed="62"/>
      <name val="Arial"/>
      <family val="2"/>
    </font>
    <font>
      <b/>
      <sz val="9"/>
      <color indexed="63"/>
      <name val="Tahoma"/>
      <family val="2"/>
    </font>
    <font>
      <sz val="10"/>
      <color indexed="10"/>
      <name val="Arial"/>
      <family val="2"/>
    </font>
    <font>
      <b/>
      <sz val="12"/>
      <color indexed="20"/>
      <name val="Tahoma"/>
      <family val="2"/>
    </font>
    <font>
      <b/>
      <sz val="11"/>
      <name val="Times New Roman"/>
      <family val="1"/>
    </font>
    <font>
      <sz val="10"/>
      <color indexed="19"/>
      <name val="Arial"/>
      <family val="2"/>
    </font>
    <font>
      <b/>
      <sz val="10"/>
      <color indexed="63"/>
      <name val="Arial"/>
      <family val="2"/>
    </font>
    <font>
      <b/>
      <sz val="11"/>
      <color indexed="16"/>
      <name val="Times New Roman"/>
      <family val="1"/>
    </font>
    <font>
      <sz val="10"/>
      <name val="Times rmn"/>
    </font>
    <font>
      <b/>
      <sz val="18"/>
      <color indexed="62"/>
      <name val="Cambria"/>
      <family val="2"/>
    </font>
    <font>
      <b/>
      <sz val="17"/>
      <name val="Helvetica"/>
      <family val="2"/>
    </font>
    <font>
      <b/>
      <sz val="11"/>
      <color indexed="23"/>
      <name val="Helvetica"/>
      <family val="2"/>
    </font>
    <font>
      <b/>
      <sz val="8"/>
      <color indexed="9"/>
      <name val="Arial"/>
      <family val="2"/>
    </font>
    <font>
      <b/>
      <sz val="10"/>
      <color indexed="8"/>
      <name val="Arial"/>
      <family val="2"/>
    </font>
    <font>
      <sz val="10"/>
      <name val="Tms Rmn"/>
    </font>
    <font>
      <b/>
      <u/>
      <sz val="8"/>
      <name val="Helv"/>
    </font>
    <font>
      <sz val="14"/>
      <color indexed="12"/>
      <name val="Arial"/>
      <family val="2"/>
    </font>
    <font>
      <sz val="10"/>
      <color indexed="56"/>
      <name val="Times New Roman"/>
      <family val="1"/>
    </font>
    <font>
      <b/>
      <sz val="18"/>
      <name val="Times New Roman"/>
      <family val="1"/>
    </font>
    <font>
      <b/>
      <sz val="14"/>
      <name val="Times New Roman"/>
      <family val="1"/>
    </font>
    <font>
      <sz val="10"/>
      <color indexed="45"/>
      <name val="Arial"/>
      <family val="2"/>
    </font>
    <font>
      <sz val="10"/>
      <name val="Helv"/>
    </font>
    <font>
      <sz val="11"/>
      <color indexed="8"/>
      <name val="Arial"/>
      <family val="2"/>
    </font>
    <font>
      <sz val="16"/>
      <name val="Arial"/>
      <family val="2"/>
    </font>
    <font>
      <u/>
      <sz val="10"/>
      <color indexed="45"/>
      <name val="Arial"/>
      <family val="2"/>
    </font>
    <font>
      <sz val="11"/>
      <color indexed="9"/>
      <name val="Arial"/>
      <family val="2"/>
    </font>
    <font>
      <sz val="11"/>
      <color indexed="20"/>
      <name val="Arial"/>
      <family val="2"/>
    </font>
    <font>
      <b/>
      <sz val="11"/>
      <color indexed="52"/>
      <name val="Arial"/>
      <family val="2"/>
    </font>
    <font>
      <b/>
      <sz val="11"/>
      <color indexed="9"/>
      <name val="Arial"/>
      <family val="2"/>
    </font>
    <font>
      <i/>
      <sz val="11"/>
      <color indexed="23"/>
      <name val="Arial"/>
      <family val="2"/>
    </font>
    <font>
      <sz val="11"/>
      <color indexed="17"/>
      <name val="Arial"/>
      <family val="2"/>
    </font>
    <font>
      <b/>
      <sz val="15"/>
      <color indexed="56"/>
      <name val="Arial"/>
      <family val="2"/>
    </font>
    <font>
      <b/>
      <sz val="13"/>
      <color indexed="56"/>
      <name val="Arial"/>
      <family val="2"/>
    </font>
    <font>
      <b/>
      <sz val="11"/>
      <color indexed="56"/>
      <name val="Arial"/>
      <family val="2"/>
    </font>
    <font>
      <sz val="11"/>
      <color indexed="62"/>
      <name val="Arial"/>
      <family val="2"/>
    </font>
    <font>
      <sz val="11"/>
      <color indexed="52"/>
      <name val="Arial"/>
      <family val="2"/>
    </font>
    <font>
      <sz val="11"/>
      <color indexed="60"/>
      <name val="Arial"/>
      <family val="2"/>
    </font>
    <font>
      <b/>
      <sz val="11"/>
      <color indexed="63"/>
      <name val="Arial"/>
      <family val="2"/>
    </font>
    <font>
      <b/>
      <sz val="11"/>
      <color indexed="8"/>
      <name val="Arial"/>
      <family val="2"/>
    </font>
    <font>
      <sz val="11"/>
      <color indexed="10"/>
      <name val="Arial"/>
      <family val="2"/>
    </font>
    <font>
      <u/>
      <sz val="10"/>
      <color indexed="12"/>
      <name val="Arial"/>
      <family val="2"/>
    </font>
    <font>
      <b/>
      <sz val="11"/>
      <color theme="3"/>
      <name val="Arial"/>
      <family val="2"/>
    </font>
    <font>
      <sz val="10"/>
      <color indexed="8"/>
      <name val="Helvetica Neue"/>
    </font>
    <font>
      <sz val="11"/>
      <color rgb="FF000000"/>
      <name val="Calibri"/>
      <family val="2"/>
    </font>
    <font>
      <sz val="11"/>
      <color theme="1"/>
      <name val="Calibri"/>
      <family val="2"/>
    </font>
    <font>
      <sz val="8.5"/>
      <name val="Calibri"/>
      <family val="2"/>
      <scheme val="minor"/>
    </font>
    <font>
      <b/>
      <sz val="16"/>
      <color theme="1"/>
      <name val="Calibri"/>
      <family val="2"/>
      <scheme val="minor"/>
    </font>
    <font>
      <b/>
      <sz val="11"/>
      <color theme="0"/>
      <name val="Calibri"/>
      <family val="2"/>
    </font>
    <font>
      <b/>
      <sz val="11"/>
      <color theme="1"/>
      <name val="Calibri"/>
      <family val="2"/>
    </font>
    <font>
      <b/>
      <sz val="11"/>
      <name val="Calibri"/>
      <family val="2"/>
    </font>
    <font>
      <b/>
      <sz val="11"/>
      <color indexed="8"/>
      <name val="Calibri"/>
      <family val="2"/>
      <scheme val="minor"/>
    </font>
    <font>
      <b/>
      <strike/>
      <sz val="11"/>
      <name val="Calibri"/>
      <family val="2"/>
      <scheme val="minor"/>
    </font>
    <font>
      <b/>
      <sz val="11"/>
      <color theme="0"/>
      <name val="Arial"/>
      <family val="2"/>
    </font>
    <font>
      <b/>
      <sz val="10"/>
      <color theme="0"/>
      <name val="Arial"/>
      <family val="2"/>
    </font>
    <font>
      <b/>
      <sz val="11"/>
      <name val="Segoe UI"/>
      <family val="2"/>
    </font>
    <font>
      <b/>
      <i/>
      <sz val="11"/>
      <name val="Calibri"/>
      <family val="2"/>
      <scheme val="minor"/>
    </font>
    <font>
      <u/>
      <sz val="11"/>
      <name val="Calibri"/>
      <family val="2"/>
      <scheme val="minor"/>
    </font>
    <font>
      <b/>
      <strike/>
      <sz val="11"/>
      <color theme="0"/>
      <name val="Calibri"/>
      <family val="2"/>
      <scheme val="minor"/>
    </font>
    <font>
      <b/>
      <i/>
      <sz val="11"/>
      <color rgb="FFFF0000"/>
      <name val="Calibri"/>
      <family val="2"/>
      <scheme val="minor"/>
    </font>
    <font>
      <sz val="11"/>
      <color theme="1"/>
      <name val="Century Gothic"/>
      <family val="2"/>
    </font>
    <font>
      <sz val="9"/>
      <name val="Cambria"/>
      <family val="2"/>
      <scheme val="major"/>
    </font>
    <font>
      <i/>
      <sz val="8.5"/>
      <name val="Segoe UI"/>
      <family val="2"/>
    </font>
    <font>
      <b/>
      <sz val="14"/>
      <name val="Calibri"/>
      <family val="2"/>
      <scheme val="minor"/>
    </font>
    <font>
      <b/>
      <sz val="10"/>
      <color theme="0"/>
      <name val="Calibri"/>
      <family val="2"/>
      <scheme val="minor"/>
    </font>
    <font>
      <b/>
      <sz val="10"/>
      <color indexed="8"/>
      <name val="Calibri"/>
      <family val="2"/>
      <scheme val="minor"/>
    </font>
    <font>
      <i/>
      <sz val="11"/>
      <color theme="1"/>
      <name val="Calibri"/>
      <family val="2"/>
      <scheme val="minor"/>
    </font>
    <font>
      <b/>
      <strike/>
      <sz val="11"/>
      <color rgb="FFFF0000"/>
      <name val="Calibri"/>
      <family val="2"/>
      <scheme val="minor"/>
    </font>
    <font>
      <b/>
      <u/>
      <sz val="11"/>
      <color theme="1"/>
      <name val="Calibri"/>
      <family val="2"/>
      <scheme val="minor"/>
    </font>
    <font>
      <i/>
      <sz val="11"/>
      <color theme="0"/>
      <name val="Calibri"/>
      <family val="2"/>
      <scheme val="minor"/>
    </font>
    <font>
      <sz val="10"/>
      <color rgb="FF000000"/>
      <name val="Calibri"/>
      <family val="2"/>
      <scheme val="minor"/>
    </font>
    <font>
      <sz val="10"/>
      <color theme="1"/>
      <name val="Segoe UI"/>
      <family val="2"/>
    </font>
    <font>
      <sz val="8"/>
      <name val="Arial"/>
      <family val="2"/>
    </font>
    <font>
      <b/>
      <sz val="10"/>
      <color indexed="52"/>
      <name val="Arial"/>
      <family val="2"/>
    </font>
    <font>
      <u/>
      <sz val="6.5"/>
      <color indexed="12"/>
      <name val="Arial"/>
      <family val="2"/>
    </font>
    <font>
      <u/>
      <sz val="9.35"/>
      <color theme="10"/>
      <name val="Calibri"/>
      <family val="2"/>
    </font>
    <font>
      <sz val="10"/>
      <color indexed="52"/>
      <name val="Arial"/>
      <family val="2"/>
    </font>
    <font>
      <sz val="10"/>
      <color indexed="60"/>
      <name val="Arial"/>
      <family val="2"/>
    </font>
    <font>
      <sz val="10"/>
      <name val="Lucida Sans Unicode"/>
      <family val="2"/>
    </font>
    <font>
      <u/>
      <sz val="10"/>
      <name val="Arial"/>
      <family val="2"/>
    </font>
    <font>
      <i/>
      <sz val="10"/>
      <name val="Arial"/>
      <family val="2"/>
    </font>
    <font>
      <sz val="10"/>
      <color rgb="FFC00000"/>
      <name val="Calibri"/>
      <family val="2"/>
      <scheme val="minor"/>
    </font>
    <font>
      <u/>
      <sz val="11"/>
      <color rgb="FFC00000"/>
      <name val="Calibri"/>
      <family val="2"/>
      <scheme val="minor"/>
    </font>
    <font>
      <sz val="9"/>
      <name val="Verdana"/>
      <family val="2"/>
    </font>
    <font>
      <sz val="9"/>
      <color theme="1"/>
      <name val="Verdana"/>
      <family val="2"/>
    </font>
    <font>
      <b/>
      <sz val="16"/>
      <name val="Calibri"/>
      <family val="2"/>
      <scheme val="minor"/>
    </font>
    <font>
      <b/>
      <sz val="12"/>
      <name val="Calibri"/>
      <family val="2"/>
      <scheme val="minor"/>
    </font>
    <font>
      <sz val="11"/>
      <color rgb="FF00B0F0"/>
      <name val="Calibri"/>
      <family val="2"/>
      <scheme val="minor"/>
    </font>
    <font>
      <i/>
      <sz val="11"/>
      <color rgb="FF000000"/>
      <name val="Calibri"/>
      <family val="2"/>
      <scheme val="minor"/>
    </font>
    <font>
      <i/>
      <sz val="11"/>
      <color theme="1"/>
      <name val="Calibri"/>
      <family val="2"/>
    </font>
    <font>
      <sz val="10"/>
      <color rgb="FF000000"/>
      <name val="Calibri"/>
      <family val="2"/>
    </font>
    <font>
      <vertAlign val="superscript"/>
      <sz val="10"/>
      <color rgb="FF000000"/>
      <name val="Calibri"/>
      <family val="2"/>
    </font>
    <font>
      <strike/>
      <sz val="10"/>
      <name val="Calibri"/>
      <family val="2"/>
      <scheme val="minor"/>
    </font>
    <font>
      <sz val="11"/>
      <name val="Calibri"/>
      <family val="2"/>
    </font>
    <font>
      <sz val="11"/>
      <color rgb="FF000000"/>
      <name val="Calibri"/>
    </font>
    <font>
      <i/>
      <sz val="11"/>
      <color rgb="FF000000"/>
      <name val="Calibri"/>
    </font>
    <font>
      <i/>
      <sz val="11"/>
      <name val="Calibri"/>
      <family val="2"/>
    </font>
    <font>
      <sz val="11"/>
      <name val="Segoe UI"/>
      <family val="2"/>
    </font>
  </fonts>
  <fills count="9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27"/>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62"/>
        <bgColor indexed="64"/>
      </patternFill>
    </fill>
    <fill>
      <patternFill patternType="solid">
        <fgColor indexed="46"/>
        <bgColor indexed="64"/>
      </patternFill>
    </fill>
    <fill>
      <patternFill patternType="solid">
        <fgColor indexed="22"/>
      </patternFill>
    </fill>
    <fill>
      <patternFill patternType="solid">
        <fgColor indexed="55"/>
      </patternFill>
    </fill>
    <fill>
      <patternFill patternType="darkGray">
        <fgColor indexed="22"/>
      </patternFill>
    </fill>
    <fill>
      <patternFill patternType="solid">
        <fgColor indexed="12"/>
      </patternFill>
    </fill>
    <fill>
      <patternFill patternType="solid">
        <fgColor indexed="34"/>
        <bgColor indexed="64"/>
      </patternFill>
    </fill>
    <fill>
      <patternFill patternType="solid">
        <fgColor indexed="23"/>
        <bgColor indexed="64"/>
      </patternFill>
    </fill>
    <fill>
      <patternFill patternType="solid">
        <fgColor indexed="47"/>
        <bgColor indexed="64"/>
      </patternFill>
    </fill>
    <fill>
      <patternFill patternType="lightGray">
        <fgColor indexed="11"/>
        <bgColor indexed="9"/>
      </patternFill>
    </fill>
    <fill>
      <patternFill patternType="solid">
        <fgColor indexed="15"/>
      </patternFill>
    </fill>
    <fill>
      <patternFill patternType="solid">
        <fgColor indexed="12"/>
        <bgColor indexed="64"/>
      </patternFill>
    </fill>
    <fill>
      <patternFill patternType="darkDown">
        <fgColor theme="0" tint="-0.14996795556505021"/>
        <bgColor auto="1"/>
      </patternFill>
    </fill>
    <fill>
      <patternFill patternType="solid">
        <fgColor rgb="FFD6DCE4"/>
        <bgColor indexed="64"/>
      </patternFill>
    </fill>
    <fill>
      <patternFill patternType="solid">
        <fgColor indexed="65"/>
        <bgColor indexed="64"/>
      </patternFill>
    </fill>
    <fill>
      <patternFill patternType="darkDown">
        <fgColor theme="0" tint="-0.14996795556505021"/>
        <bgColor theme="0"/>
      </patternFill>
    </fill>
    <fill>
      <patternFill patternType="solid">
        <fgColor rgb="FFFFFFFF"/>
        <bgColor rgb="FF000000"/>
      </patternFill>
    </fill>
    <fill>
      <patternFill patternType="solid">
        <fgColor rgb="FFA5BEB9"/>
        <bgColor indexed="64"/>
      </patternFill>
    </fill>
    <fill>
      <patternFill patternType="solid">
        <fgColor rgb="FFD7DFD9"/>
        <bgColor indexed="64"/>
      </patternFill>
    </fill>
    <fill>
      <patternFill patternType="darkDown">
        <fgColor theme="0" tint="-0.14996795556505021"/>
        <bgColor rgb="FFD7DFD9"/>
      </patternFill>
    </fill>
    <fill>
      <patternFill patternType="solid">
        <fgColor rgb="FFD7DFD9"/>
        <bgColor rgb="FF000000"/>
      </patternFill>
    </fill>
    <fill>
      <patternFill patternType="solid">
        <fgColor theme="0"/>
        <bgColor rgb="FF000000"/>
      </patternFill>
    </fill>
    <fill>
      <patternFill patternType="darkDown">
        <fgColor theme="0" tint="-0.24994659260841701"/>
        <bgColor auto="1"/>
      </patternFill>
    </fill>
    <fill>
      <patternFill patternType="solid">
        <fgColor indexed="13"/>
        <bgColor indexed="64"/>
      </patternFill>
    </fill>
    <fill>
      <patternFill patternType="solid">
        <fgColor indexed="41"/>
        <bgColor indexed="64"/>
      </patternFill>
    </fill>
    <fill>
      <patternFill patternType="solid">
        <fgColor indexed="22"/>
        <bgColor indexed="22"/>
      </patternFill>
    </fill>
    <fill>
      <patternFill patternType="solid">
        <fgColor indexed="9"/>
        <bgColor indexed="9"/>
      </patternFill>
    </fill>
    <fill>
      <patternFill patternType="solid">
        <fgColor indexed="44"/>
        <bgColor indexed="9"/>
      </patternFill>
    </fill>
    <fill>
      <patternFill patternType="solid">
        <fgColor indexed="29"/>
        <bgColor indexed="9"/>
      </patternFill>
    </fill>
    <fill>
      <patternFill patternType="mediumGray">
        <fgColor indexed="9"/>
        <bgColor indexed="44"/>
      </patternFill>
    </fill>
    <fill>
      <patternFill patternType="solid">
        <fgColor indexed="42"/>
        <bgColor indexed="9"/>
      </patternFill>
    </fill>
    <fill>
      <patternFill patternType="solid">
        <fgColor indexed="43"/>
        <bgColor indexed="9"/>
      </patternFill>
    </fill>
    <fill>
      <patternFill patternType="solid">
        <fgColor rgb="FFD9DFD7"/>
        <bgColor indexed="64"/>
      </patternFill>
    </fill>
    <fill>
      <patternFill patternType="solid">
        <fgColor rgb="FFE9EDEA"/>
        <bgColor indexed="64"/>
      </patternFill>
    </fill>
    <fill>
      <patternFill patternType="darkDown">
        <fgColor theme="0" tint="-0.24994659260841701"/>
        <bgColor rgb="FFD7DFD9"/>
      </patternFill>
    </fill>
    <fill>
      <patternFill patternType="solid">
        <fgColor auto="1"/>
        <bgColor theme="0" tint="-0.14993743705557422"/>
      </patternFill>
    </fill>
    <fill>
      <patternFill patternType="solid">
        <fgColor theme="0"/>
        <bgColor theme="0" tint="-0.14993743705557422"/>
      </patternFill>
    </fill>
  </fills>
  <borders count="10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top style="medium">
        <color indexed="64"/>
      </top>
      <bottom style="medium">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63"/>
      </right>
      <top style="thin">
        <color indexed="63"/>
      </top>
      <bottom/>
      <diagonal/>
    </border>
    <border>
      <left style="thin">
        <color indexed="10"/>
      </left>
      <right style="thin">
        <color indexed="10"/>
      </right>
      <top style="thin">
        <color indexed="10"/>
      </top>
      <bottom style="thin">
        <color indexed="10"/>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right/>
      <top/>
      <bottom style="double">
        <color indexed="52"/>
      </bottom>
      <diagonal/>
    </border>
    <border>
      <left/>
      <right/>
      <top/>
      <bottom style="double">
        <color indexed="10"/>
      </bottom>
      <diagonal/>
    </border>
    <border>
      <left style="thin">
        <color indexed="20"/>
      </left>
      <right style="thin">
        <color indexed="20"/>
      </right>
      <top style="thin">
        <color indexed="20"/>
      </top>
      <bottom style="thin">
        <color indexed="2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hair">
        <color indexed="64"/>
      </top>
      <bottom style="hair">
        <color indexed="64"/>
      </bottom>
      <diagonal/>
    </border>
    <border>
      <left/>
      <right/>
      <top style="hair">
        <color indexed="64"/>
      </top>
      <bottom style="double">
        <color indexed="64"/>
      </bottom>
      <diagonal/>
    </border>
    <border>
      <left/>
      <right/>
      <top/>
      <bottom style="hair">
        <color indexed="64"/>
      </bottom>
      <diagonal/>
    </border>
    <border>
      <left/>
      <right/>
      <top style="hair">
        <color indexed="64"/>
      </top>
      <bottom/>
      <diagonal/>
    </border>
    <border>
      <left/>
      <right/>
      <top style="thin">
        <color indexed="62"/>
      </top>
      <bottom style="double">
        <color indexed="62"/>
      </bottom>
      <diagonal/>
    </border>
    <border>
      <left/>
      <right/>
      <top style="thin">
        <color indexed="49"/>
      </top>
      <bottom style="double">
        <color indexed="49"/>
      </bottom>
      <diagonal/>
    </border>
    <border>
      <left style="thin">
        <color theme="0"/>
      </left>
      <right style="thin">
        <color theme="0"/>
      </right>
      <top style="thin">
        <color indexed="64"/>
      </top>
      <bottom/>
      <diagonal/>
    </border>
    <border>
      <left style="thin">
        <color theme="0"/>
      </left>
      <right style="thin">
        <color theme="0"/>
      </right>
      <top/>
      <bottom style="thin">
        <color indexed="64"/>
      </bottom>
      <diagonal/>
    </border>
    <border>
      <left style="thin">
        <color auto="1"/>
      </left>
      <right style="thin">
        <color theme="0"/>
      </right>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top/>
      <bottom style="thin">
        <color rgb="FF000000"/>
      </bottom>
      <diagonal/>
    </border>
    <border>
      <left/>
      <right style="thin">
        <color indexed="64"/>
      </right>
      <top/>
      <bottom style="thin">
        <color rgb="FF000000"/>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indexed="64"/>
      </right>
      <top style="thin">
        <color theme="1"/>
      </top>
      <bottom style="thin">
        <color theme="1"/>
      </bottom>
      <diagonal/>
    </border>
    <border>
      <left/>
      <right style="thin">
        <color theme="1"/>
      </right>
      <top/>
      <bottom style="thin">
        <color indexed="64"/>
      </bottom>
      <diagonal/>
    </border>
    <border>
      <left style="thin">
        <color theme="1"/>
      </left>
      <right style="thin">
        <color theme="1"/>
      </right>
      <top/>
      <bottom style="thin">
        <color indexed="64"/>
      </bottom>
      <diagonal/>
    </border>
    <border>
      <left style="thin">
        <color theme="1"/>
      </left>
      <right style="thin">
        <color theme="1"/>
      </right>
      <top style="thin">
        <color theme="1"/>
      </top>
      <bottom style="thin">
        <color indexed="64"/>
      </bottom>
      <diagonal/>
    </border>
    <border>
      <left style="thin">
        <color theme="1"/>
      </left>
      <right style="thin">
        <color indexed="64"/>
      </right>
      <top style="thin">
        <color theme="1"/>
      </top>
      <bottom style="thin">
        <color indexed="64"/>
      </bottom>
      <diagonal/>
    </border>
    <border>
      <left style="thin">
        <color theme="1"/>
      </left>
      <right style="thin">
        <color theme="1"/>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bottom style="thin">
        <color theme="1"/>
      </bottom>
      <diagonal/>
    </border>
    <border>
      <left/>
      <right style="thin">
        <color theme="1"/>
      </right>
      <top style="thin">
        <color theme="1"/>
      </top>
      <bottom style="thin">
        <color theme="1"/>
      </bottom>
      <diagonal/>
    </border>
    <border>
      <left style="thin">
        <color theme="1"/>
      </left>
      <right style="thin">
        <color theme="1"/>
      </right>
      <top/>
      <bottom/>
      <diagonal/>
    </border>
    <border>
      <left/>
      <right style="thin">
        <color theme="1"/>
      </right>
      <top style="thin">
        <color theme="1"/>
      </top>
      <bottom/>
      <diagonal/>
    </border>
    <border>
      <left style="thin">
        <color indexed="64"/>
      </left>
      <right/>
      <top style="thin">
        <color indexed="64"/>
      </top>
      <bottom/>
      <diagonal/>
    </border>
    <border>
      <left style="thin">
        <color theme="0"/>
      </left>
      <right style="thin">
        <color indexed="64"/>
      </right>
      <top style="thin">
        <color indexed="64"/>
      </top>
      <bottom/>
      <diagonal/>
    </border>
    <border>
      <left style="thin">
        <color theme="0"/>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style="thin">
        <color indexed="63"/>
      </right>
      <top style="thin">
        <color indexed="63"/>
      </top>
      <bottom/>
      <diagonal/>
    </border>
    <border>
      <left style="thin">
        <color indexed="10"/>
      </left>
      <right style="thin">
        <color indexed="10"/>
      </right>
      <top style="thin">
        <color indexed="10"/>
      </top>
      <bottom style="thin">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thin">
        <color auto="1"/>
      </left>
      <right style="thin">
        <color auto="1"/>
      </right>
      <top/>
      <bottom style="hair">
        <color auto="1"/>
      </bottom>
      <diagonal/>
    </border>
    <border>
      <left style="thin">
        <color auto="1"/>
      </left>
      <right style="thin">
        <color auto="1"/>
      </right>
      <top style="hair">
        <color auto="1"/>
      </top>
      <bottom/>
      <diagonal/>
    </border>
    <border>
      <left style="dashed">
        <color indexed="64"/>
      </left>
      <right style="dashed">
        <color indexed="64"/>
      </right>
      <top style="dashed">
        <color indexed="64"/>
      </top>
      <bottom style="dashed">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3"/>
      </left>
      <right style="thin">
        <color indexed="63"/>
      </right>
      <top style="thin">
        <color indexed="63"/>
      </top>
      <bottom style="thin">
        <color indexed="63"/>
      </bottom>
      <diagonal/>
    </border>
    <border>
      <left style="thin">
        <color indexed="9"/>
      </left>
      <right style="thin">
        <color indexed="9"/>
      </right>
      <top style="thin">
        <color indexed="9"/>
      </top>
      <bottom style="thin">
        <color indexed="9"/>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theme="1"/>
      </left>
      <right/>
      <top/>
      <bottom style="thin">
        <color theme="1"/>
      </bottom>
      <diagonal/>
    </border>
    <border>
      <left style="thin">
        <color theme="1"/>
      </left>
      <right style="thin">
        <color theme="1"/>
      </right>
      <top style="thin">
        <color indexed="64"/>
      </top>
      <bottom/>
      <diagonal/>
    </border>
    <border>
      <left style="thin">
        <color indexed="64"/>
      </left>
      <right style="thin">
        <color indexed="64"/>
      </right>
      <top/>
      <bottom style="thin">
        <color theme="1"/>
      </bottom>
      <diagonal/>
    </border>
    <border>
      <left style="thin">
        <color indexed="9"/>
      </left>
      <right style="thin">
        <color indexed="9"/>
      </right>
      <top style="thin">
        <color indexed="9"/>
      </top>
      <bottom style="thin">
        <color indexed="9"/>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style="thin">
        <color theme="0"/>
      </right>
      <top style="thin">
        <color auto="1"/>
      </top>
      <bottom/>
      <diagonal/>
    </border>
    <border>
      <left/>
      <right/>
      <top style="thin">
        <color indexed="64"/>
      </top>
      <bottom/>
      <diagonal/>
    </border>
  </borders>
  <cellStyleXfs count="3323">
    <xf numFmtId="0" fontId="0" fillId="0" borderId="0"/>
    <xf numFmtId="0" fontId="4" fillId="2" borderId="3" applyNumberFormat="0" applyFill="0" applyBorder="0" applyAlignment="0" applyProtection="0">
      <alignment horizontal="left"/>
    </xf>
    <xf numFmtId="0" fontId="1" fillId="0" borderId="0">
      <alignment vertical="center"/>
    </xf>
    <xf numFmtId="0" fontId="1" fillId="0" borderId="0">
      <alignment vertical="center"/>
    </xf>
    <xf numFmtId="0" fontId="2" fillId="0" borderId="0" applyNumberFormat="0" applyFill="0" applyBorder="0" applyAlignment="0" applyProtection="0"/>
    <xf numFmtId="0" fontId="3" fillId="2" borderId="2" applyFont="0" applyBorder="0">
      <alignment horizontal="center" wrapText="1"/>
    </xf>
    <xf numFmtId="0" fontId="1" fillId="3" borderId="1" applyNumberFormat="0" applyFont="0" applyBorder="0">
      <alignment horizontal="center" vertical="center"/>
    </xf>
    <xf numFmtId="3" fontId="1" fillId="4" borderId="1" applyFont="0">
      <alignment horizontal="right" vertical="center"/>
      <protection locked="0"/>
    </xf>
    <xf numFmtId="0" fontId="1" fillId="0" borderId="0"/>
    <xf numFmtId="0" fontId="1" fillId="0" borderId="0"/>
    <xf numFmtId="0" fontId="38" fillId="0" borderId="0"/>
    <xf numFmtId="0" fontId="60" fillId="0" borderId="15" applyNumberFormat="0" applyFill="0" applyAlignment="0" applyProtection="0"/>
    <xf numFmtId="0" fontId="61" fillId="0" borderId="16" applyNumberFormat="0" applyFill="0" applyAlignment="0" applyProtection="0"/>
    <xf numFmtId="0" fontId="62" fillId="0" borderId="17" applyNumberFormat="0" applyFill="0" applyAlignment="0" applyProtection="0"/>
    <xf numFmtId="0" fontId="62" fillId="0" borderId="0" applyNumberFormat="0" applyFill="0" applyBorder="0" applyAlignment="0" applyProtection="0"/>
    <xf numFmtId="0" fontId="63" fillId="7" borderId="0" applyNumberFormat="0" applyBorder="0" applyAlignment="0" applyProtection="0"/>
    <xf numFmtId="0" fontId="64" fillId="8" borderId="0" applyNumberFormat="0" applyBorder="0" applyAlignment="0" applyProtection="0"/>
    <xf numFmtId="0" fontId="65" fillId="10" borderId="18" applyNumberFormat="0" applyAlignment="0" applyProtection="0"/>
    <xf numFmtId="0" fontId="66" fillId="11" borderId="19" applyNumberFormat="0" applyAlignment="0" applyProtection="0"/>
    <xf numFmtId="0" fontId="67" fillId="11" borderId="18" applyNumberFormat="0" applyAlignment="0" applyProtection="0"/>
    <xf numFmtId="0" fontId="68" fillId="0" borderId="20" applyNumberFormat="0" applyFill="0" applyAlignment="0" applyProtection="0"/>
    <xf numFmtId="0" fontId="69" fillId="12" borderId="21" applyNumberFormat="0" applyAlignment="0" applyProtection="0"/>
    <xf numFmtId="0" fontId="16" fillId="0" borderId="0" applyNumberFormat="0" applyFill="0" applyBorder="0" applyAlignment="0" applyProtection="0"/>
    <xf numFmtId="0" fontId="70" fillId="0" borderId="0" applyNumberFormat="0" applyFill="0" applyBorder="0" applyAlignment="0" applyProtection="0"/>
    <xf numFmtId="0" fontId="11" fillId="0" borderId="23" applyNumberFormat="0" applyFill="0" applyAlignment="0" applyProtection="0"/>
    <xf numFmtId="0" fontId="71"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71" fillId="18"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71" fillId="22" borderId="0" applyNumberFormat="0" applyBorder="0" applyAlignment="0" applyProtection="0"/>
    <xf numFmtId="0" fontId="19" fillId="23" borderId="0" applyNumberFormat="0" applyBorder="0" applyAlignment="0" applyProtection="0"/>
    <xf numFmtId="0" fontId="19" fillId="24" borderId="0" applyNumberFormat="0" applyBorder="0" applyAlignment="0" applyProtection="0"/>
    <xf numFmtId="0" fontId="71" fillId="26" borderId="0" applyNumberFormat="0" applyBorder="0" applyAlignment="0" applyProtection="0"/>
    <xf numFmtId="0" fontId="19" fillId="27" borderId="0" applyNumberFormat="0" applyBorder="0" applyAlignment="0" applyProtection="0"/>
    <xf numFmtId="0" fontId="19" fillId="28" borderId="0" applyNumberFormat="0" applyBorder="0" applyAlignment="0" applyProtection="0"/>
    <xf numFmtId="0" fontId="71" fillId="30" borderId="0" applyNumberFormat="0" applyBorder="0" applyAlignment="0" applyProtection="0"/>
    <xf numFmtId="0" fontId="19" fillId="31" borderId="0" applyNumberFormat="0" applyBorder="0" applyAlignment="0" applyProtection="0"/>
    <xf numFmtId="0" fontId="19" fillId="32" borderId="0" applyNumberFormat="0" applyBorder="0" applyAlignment="0" applyProtection="0"/>
    <xf numFmtId="0" fontId="71" fillId="34" borderId="0" applyNumberFormat="0" applyBorder="0" applyAlignment="0" applyProtection="0"/>
    <xf numFmtId="0" fontId="19" fillId="35" borderId="0" applyNumberFormat="0" applyBorder="0" applyAlignment="0" applyProtection="0"/>
    <xf numFmtId="0" fontId="19" fillId="36" borderId="0" applyNumberFormat="0" applyBorder="0" applyAlignment="0" applyProtection="0"/>
    <xf numFmtId="0" fontId="1" fillId="0" borderId="0"/>
    <xf numFmtId="0" fontId="1" fillId="0" borderId="0"/>
    <xf numFmtId="0" fontId="1" fillId="0" borderId="0">
      <alignment vertical="center"/>
    </xf>
    <xf numFmtId="0" fontId="79" fillId="0" borderId="0" applyNumberFormat="0" applyFill="0" applyBorder="0" applyAlignment="0" applyProtection="0"/>
    <xf numFmtId="0" fontId="80" fillId="9" borderId="0" applyNumberFormat="0" applyBorder="0" applyAlignment="0" applyProtection="0"/>
    <xf numFmtId="0" fontId="71" fillId="17" borderId="0" applyNumberFormat="0" applyBorder="0" applyAlignment="0" applyProtection="0"/>
    <xf numFmtId="0" fontId="71" fillId="21" borderId="0" applyNumberFormat="0" applyBorder="0" applyAlignment="0" applyProtection="0"/>
    <xf numFmtId="0" fontId="71" fillId="25" borderId="0" applyNumberFormat="0" applyBorder="0" applyAlignment="0" applyProtection="0"/>
    <xf numFmtId="0" fontId="71" fillId="29" borderId="0" applyNumberFormat="0" applyBorder="0" applyAlignment="0" applyProtection="0"/>
    <xf numFmtId="0" fontId="71" fillId="33" borderId="0" applyNumberFormat="0" applyBorder="0" applyAlignment="0" applyProtection="0"/>
    <xf numFmtId="0" fontId="71" fillId="37" borderId="0" applyNumberFormat="0" applyBorder="0" applyAlignment="0" applyProtection="0"/>
    <xf numFmtId="0" fontId="81" fillId="0" borderId="0"/>
    <xf numFmtId="0" fontId="98" fillId="0" borderId="0">
      <alignment horizontal="left" vertical="center"/>
    </xf>
    <xf numFmtId="0" fontId="99" fillId="38" borderId="0">
      <alignment horizontal="center" vertical="top"/>
    </xf>
    <xf numFmtId="0" fontId="99" fillId="38" borderId="0">
      <alignment horizontal="center" vertical="top"/>
    </xf>
    <xf numFmtId="0" fontId="99" fillId="38" borderId="0">
      <alignment horizontal="center" vertical="top"/>
    </xf>
    <xf numFmtId="0" fontId="99" fillId="0" borderId="0">
      <alignment horizontal="left" vertical="top"/>
    </xf>
    <xf numFmtId="0" fontId="99" fillId="0" borderId="0">
      <alignment horizontal="left" vertical="top"/>
    </xf>
    <xf numFmtId="0" fontId="99" fillId="0" borderId="0">
      <alignment horizontal="right" vertical="top"/>
    </xf>
    <xf numFmtId="0" fontId="98" fillId="0" borderId="0">
      <alignment horizontal="left" vertical="center"/>
    </xf>
    <xf numFmtId="0" fontId="98" fillId="0" borderId="0">
      <alignment horizontal="left" vertical="center"/>
    </xf>
    <xf numFmtId="0" fontId="99" fillId="38" borderId="0">
      <alignment horizontal="center" vertical="top"/>
    </xf>
    <xf numFmtId="0" fontId="99" fillId="38" borderId="0">
      <alignment horizontal="center" vertical="top"/>
    </xf>
    <xf numFmtId="0" fontId="99" fillId="38" borderId="0">
      <alignment horizontal="center" vertical="top"/>
    </xf>
    <xf numFmtId="0" fontId="99" fillId="0" borderId="0">
      <alignment horizontal="left" vertical="top"/>
    </xf>
    <xf numFmtId="0" fontId="99" fillId="0" borderId="0">
      <alignment horizontal="left" vertical="top"/>
    </xf>
    <xf numFmtId="0" fontId="99" fillId="0" borderId="0">
      <alignment horizontal="right" vertical="top"/>
    </xf>
    <xf numFmtId="0" fontId="99" fillId="39" borderId="0">
      <alignment horizontal="left" vertical="top"/>
    </xf>
    <xf numFmtId="0" fontId="98" fillId="0" borderId="0">
      <alignment horizontal="left" vertical="center"/>
    </xf>
    <xf numFmtId="0" fontId="98" fillId="0" borderId="0">
      <alignment horizontal="left" vertical="center"/>
    </xf>
    <xf numFmtId="0" fontId="99" fillId="38" borderId="0">
      <alignment horizontal="center" vertical="top"/>
    </xf>
    <xf numFmtId="0" fontId="99" fillId="38" borderId="0">
      <alignment horizontal="center" vertical="top"/>
    </xf>
    <xf numFmtId="0" fontId="99" fillId="38" borderId="0">
      <alignment horizontal="center" vertical="top"/>
    </xf>
    <xf numFmtId="0" fontId="99" fillId="0" borderId="0">
      <alignment horizontal="left" vertical="top"/>
    </xf>
    <xf numFmtId="0" fontId="99" fillId="0" borderId="0">
      <alignment horizontal="left" vertical="top"/>
    </xf>
    <xf numFmtId="0" fontId="99" fillId="0" borderId="0">
      <alignment horizontal="right" vertical="top"/>
    </xf>
    <xf numFmtId="0" fontId="98" fillId="0" borderId="0">
      <alignment horizontal="left" vertical="center"/>
    </xf>
    <xf numFmtId="0" fontId="100" fillId="40" borderId="0" applyNumberFormat="0" applyBorder="0" applyAlignment="0" applyProtection="0"/>
    <xf numFmtId="0" fontId="100" fillId="40" borderId="0" applyNumberFormat="0" applyBorder="0" applyAlignment="0" applyProtection="0"/>
    <xf numFmtId="0" fontId="100" fillId="40" borderId="0" applyNumberFormat="0" applyBorder="0" applyAlignment="0" applyProtection="0"/>
    <xf numFmtId="0" fontId="100" fillId="40" borderId="0" applyNumberFormat="0" applyBorder="0" applyAlignment="0" applyProtection="0"/>
    <xf numFmtId="0" fontId="57" fillId="38" borderId="0" applyNumberFormat="0" applyBorder="0" applyAlignment="0" applyProtection="0"/>
    <xf numFmtId="0" fontId="57" fillId="38" borderId="0" applyNumberFormat="0" applyBorder="0" applyAlignment="0" applyProtection="0"/>
    <xf numFmtId="0" fontId="100" fillId="42" borderId="0" applyNumberFormat="0" applyBorder="0" applyAlignment="0" applyProtection="0"/>
    <xf numFmtId="0" fontId="100" fillId="42" borderId="0" applyNumberFormat="0" applyBorder="0" applyAlignment="0" applyProtection="0"/>
    <xf numFmtId="0" fontId="100" fillId="42" borderId="0" applyNumberFormat="0" applyBorder="0" applyAlignment="0" applyProtection="0"/>
    <xf numFmtId="0" fontId="100" fillId="42"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100" fillId="44" borderId="0" applyNumberFormat="0" applyBorder="0" applyAlignment="0" applyProtection="0"/>
    <xf numFmtId="0" fontId="100" fillId="44" borderId="0" applyNumberFormat="0" applyBorder="0" applyAlignment="0" applyProtection="0"/>
    <xf numFmtId="0" fontId="100" fillId="44" borderId="0" applyNumberFormat="0" applyBorder="0" applyAlignment="0" applyProtection="0"/>
    <xf numFmtId="0" fontId="100" fillId="44"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100" fillId="46" borderId="0" applyNumberFormat="0" applyBorder="0" applyAlignment="0" applyProtection="0"/>
    <xf numFmtId="0" fontId="100" fillId="46" borderId="0" applyNumberFormat="0" applyBorder="0" applyAlignment="0" applyProtection="0"/>
    <xf numFmtId="0" fontId="100" fillId="46" borderId="0" applyNumberFormat="0" applyBorder="0" applyAlignment="0" applyProtection="0"/>
    <xf numFmtId="0" fontId="100" fillId="46"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100" fillId="39" borderId="0" applyNumberFormat="0" applyBorder="0" applyAlignment="0" applyProtection="0"/>
    <xf numFmtId="0" fontId="100" fillId="39" borderId="0" applyNumberFormat="0" applyBorder="0" applyAlignment="0" applyProtection="0"/>
    <xf numFmtId="0" fontId="100" fillId="39" borderId="0" applyNumberFormat="0" applyBorder="0" applyAlignment="0" applyProtection="0"/>
    <xf numFmtId="0" fontId="100"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100" fillId="44" borderId="0" applyNumberFormat="0" applyBorder="0" applyAlignment="0" applyProtection="0"/>
    <xf numFmtId="0" fontId="100" fillId="44" borderId="0" applyNumberFormat="0" applyBorder="0" applyAlignment="0" applyProtection="0"/>
    <xf numFmtId="0" fontId="100" fillId="44" borderId="0" applyNumberFormat="0" applyBorder="0" applyAlignment="0" applyProtection="0"/>
    <xf numFmtId="0" fontId="100" fillId="44"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100" fillId="39" borderId="0" applyNumberFormat="0" applyBorder="0" applyAlignment="0" applyProtection="0"/>
    <xf numFmtId="0" fontId="100" fillId="39" borderId="0" applyNumberFormat="0" applyBorder="0" applyAlignment="0" applyProtection="0"/>
    <xf numFmtId="0" fontId="100" fillId="39" borderId="0" applyNumberFormat="0" applyBorder="0" applyAlignment="0" applyProtection="0"/>
    <xf numFmtId="0" fontId="100" fillId="39"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100" fillId="42" borderId="0" applyNumberFormat="0" applyBorder="0" applyAlignment="0" applyProtection="0"/>
    <xf numFmtId="0" fontId="100" fillId="42" borderId="0" applyNumberFormat="0" applyBorder="0" applyAlignment="0" applyProtection="0"/>
    <xf numFmtId="0" fontId="100" fillId="42" borderId="0" applyNumberFormat="0" applyBorder="0" applyAlignment="0" applyProtection="0"/>
    <xf numFmtId="0" fontId="100" fillId="42" borderId="0" applyNumberFormat="0" applyBorder="0" applyAlignment="0" applyProtection="0"/>
    <xf numFmtId="0" fontId="57" fillId="42" borderId="0" applyNumberFormat="0" applyBorder="0" applyAlignment="0" applyProtection="0"/>
    <xf numFmtId="0" fontId="57" fillId="42" borderId="0" applyNumberFormat="0" applyBorder="0" applyAlignment="0" applyProtection="0"/>
    <xf numFmtId="0" fontId="100" fillId="48" borderId="0" applyNumberFormat="0" applyBorder="0" applyAlignment="0" applyProtection="0"/>
    <xf numFmtId="0" fontId="100" fillId="48" borderId="0" applyNumberFormat="0" applyBorder="0" applyAlignment="0" applyProtection="0"/>
    <xf numFmtId="0" fontId="100" fillId="48" borderId="0" applyNumberFormat="0" applyBorder="0" applyAlignment="0" applyProtection="0"/>
    <xf numFmtId="0" fontId="100" fillId="48" borderId="0" applyNumberFormat="0" applyBorder="0" applyAlignment="0" applyProtection="0"/>
    <xf numFmtId="0" fontId="57" fillId="47" borderId="0" applyNumberFormat="0" applyBorder="0" applyAlignment="0" applyProtection="0"/>
    <xf numFmtId="0" fontId="57" fillId="47" borderId="0" applyNumberFormat="0" applyBorder="0" applyAlignment="0" applyProtection="0"/>
    <xf numFmtId="0" fontId="100" fillId="41" borderId="0" applyNumberFormat="0" applyBorder="0" applyAlignment="0" applyProtection="0"/>
    <xf numFmtId="0" fontId="100" fillId="41" borderId="0" applyNumberFormat="0" applyBorder="0" applyAlignment="0" applyProtection="0"/>
    <xf numFmtId="0" fontId="100" fillId="41" borderId="0" applyNumberFormat="0" applyBorder="0" applyAlignment="0" applyProtection="0"/>
    <xf numFmtId="0" fontId="100" fillId="41"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100" fillId="39" borderId="0" applyNumberFormat="0" applyBorder="0" applyAlignment="0" applyProtection="0"/>
    <xf numFmtId="0" fontId="100" fillId="39" borderId="0" applyNumberFormat="0" applyBorder="0" applyAlignment="0" applyProtection="0"/>
    <xf numFmtId="0" fontId="100" fillId="39" borderId="0" applyNumberFormat="0" applyBorder="0" applyAlignment="0" applyProtection="0"/>
    <xf numFmtId="0" fontId="100" fillId="39"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100" fillId="44" borderId="0" applyNumberFormat="0" applyBorder="0" applyAlignment="0" applyProtection="0"/>
    <xf numFmtId="0" fontId="100" fillId="44" borderId="0" applyNumberFormat="0" applyBorder="0" applyAlignment="0" applyProtection="0"/>
    <xf numFmtId="0" fontId="100" fillId="44" borderId="0" applyNumberFormat="0" applyBorder="0" applyAlignment="0" applyProtection="0"/>
    <xf numFmtId="0" fontId="100" fillId="44" borderId="0" applyNumberFormat="0" applyBorder="0" applyAlignment="0" applyProtection="0"/>
    <xf numFmtId="0" fontId="57" fillId="49" borderId="0" applyNumberFormat="0" applyBorder="0" applyAlignment="0" applyProtection="0"/>
    <xf numFmtId="0" fontId="57" fillId="49" borderId="0" applyNumberFormat="0" applyBorder="0" applyAlignment="0" applyProtection="0"/>
    <xf numFmtId="0" fontId="101" fillId="39" borderId="0" applyNumberFormat="0" applyBorder="0" applyAlignment="0" applyProtection="0"/>
    <xf numFmtId="0" fontId="101" fillId="39" borderId="0" applyNumberFormat="0" applyBorder="0" applyAlignment="0" applyProtection="0"/>
    <xf numFmtId="0" fontId="101" fillId="39" borderId="0" applyNumberFormat="0" applyBorder="0" applyAlignment="0" applyProtection="0"/>
    <xf numFmtId="0" fontId="101" fillId="39" borderId="0" applyNumberFormat="0" applyBorder="0" applyAlignment="0" applyProtection="0"/>
    <xf numFmtId="0" fontId="97" fillId="50" borderId="0" applyNumberFormat="0" applyBorder="0" applyAlignment="0" applyProtection="0"/>
    <xf numFmtId="0" fontId="97" fillId="50" borderId="0" applyNumberFormat="0" applyBorder="0" applyAlignment="0" applyProtection="0"/>
    <xf numFmtId="0" fontId="101" fillId="51" borderId="0" applyNumberFormat="0" applyBorder="0" applyAlignment="0" applyProtection="0"/>
    <xf numFmtId="0" fontId="101" fillId="51" borderId="0" applyNumberFormat="0" applyBorder="0" applyAlignment="0" applyProtection="0"/>
    <xf numFmtId="0" fontId="101" fillId="51" borderId="0" applyNumberFormat="0" applyBorder="0" applyAlignment="0" applyProtection="0"/>
    <xf numFmtId="0" fontId="101" fillId="51" borderId="0" applyNumberFormat="0" applyBorder="0" applyAlignment="0" applyProtection="0"/>
    <xf numFmtId="0" fontId="97" fillId="42" borderId="0" applyNumberFormat="0" applyBorder="0" applyAlignment="0" applyProtection="0"/>
    <xf numFmtId="0" fontId="97" fillId="42" borderId="0" applyNumberFormat="0" applyBorder="0" applyAlignment="0" applyProtection="0"/>
    <xf numFmtId="0" fontId="101" fillId="49" borderId="0" applyNumberFormat="0" applyBorder="0" applyAlignment="0" applyProtection="0"/>
    <xf numFmtId="0" fontId="101" fillId="49" borderId="0" applyNumberFormat="0" applyBorder="0" applyAlignment="0" applyProtection="0"/>
    <xf numFmtId="0" fontId="101" fillId="49" borderId="0" applyNumberFormat="0" applyBorder="0" applyAlignment="0" applyProtection="0"/>
    <xf numFmtId="0" fontId="101" fillId="49" borderId="0" applyNumberFormat="0" applyBorder="0" applyAlignment="0" applyProtection="0"/>
    <xf numFmtId="0" fontId="97" fillId="47" borderId="0" applyNumberFormat="0" applyBorder="0" applyAlignment="0" applyProtection="0"/>
    <xf numFmtId="0" fontId="97" fillId="47" borderId="0" applyNumberFormat="0" applyBorder="0" applyAlignment="0" applyProtection="0"/>
    <xf numFmtId="0" fontId="101" fillId="41" borderId="0" applyNumberFormat="0" applyBorder="0" applyAlignment="0" applyProtection="0"/>
    <xf numFmtId="0" fontId="101" fillId="41" borderId="0" applyNumberFormat="0" applyBorder="0" applyAlignment="0" applyProtection="0"/>
    <xf numFmtId="0" fontId="101" fillId="41" borderId="0" applyNumberFormat="0" applyBorder="0" applyAlignment="0" applyProtection="0"/>
    <xf numFmtId="0" fontId="101" fillId="41" borderId="0" applyNumberFormat="0" applyBorder="0" applyAlignment="0" applyProtection="0"/>
    <xf numFmtId="0" fontId="97" fillId="52" borderId="0" applyNumberFormat="0" applyBorder="0" applyAlignment="0" applyProtection="0"/>
    <xf numFmtId="0" fontId="97" fillId="52" borderId="0" applyNumberFormat="0" applyBorder="0" applyAlignment="0" applyProtection="0"/>
    <xf numFmtId="0" fontId="101" fillId="39" borderId="0" applyNumberFormat="0" applyBorder="0" applyAlignment="0" applyProtection="0"/>
    <xf numFmtId="0" fontId="101" fillId="39" borderId="0" applyNumberFormat="0" applyBorder="0" applyAlignment="0" applyProtection="0"/>
    <xf numFmtId="0" fontId="101" fillId="39" borderId="0" applyNumberFormat="0" applyBorder="0" applyAlignment="0" applyProtection="0"/>
    <xf numFmtId="0" fontId="101" fillId="39" borderId="0" applyNumberFormat="0" applyBorder="0" applyAlignment="0" applyProtection="0"/>
    <xf numFmtId="0" fontId="97" fillId="53" borderId="0" applyNumberFormat="0" applyBorder="0" applyAlignment="0" applyProtection="0"/>
    <xf numFmtId="0" fontId="97" fillId="53" borderId="0" applyNumberFormat="0" applyBorder="0" applyAlignment="0" applyProtection="0"/>
    <xf numFmtId="0" fontId="101" fillId="42" borderId="0" applyNumberFormat="0" applyBorder="0" applyAlignment="0" applyProtection="0"/>
    <xf numFmtId="0" fontId="101" fillId="42" borderId="0" applyNumberFormat="0" applyBorder="0" applyAlignment="0" applyProtection="0"/>
    <xf numFmtId="0" fontId="101" fillId="42" borderId="0" applyNumberFormat="0" applyBorder="0" applyAlignment="0" applyProtection="0"/>
    <xf numFmtId="0" fontId="101" fillId="42" borderId="0" applyNumberFormat="0" applyBorder="0" applyAlignment="0" applyProtection="0"/>
    <xf numFmtId="0" fontId="97" fillId="54" borderId="0" applyNumberFormat="0" applyBorder="0" applyAlignment="0" applyProtection="0"/>
    <xf numFmtId="0" fontId="97" fillId="54" borderId="0" applyNumberFormat="0" applyBorder="0" applyAlignment="0" applyProtection="0"/>
    <xf numFmtId="0" fontId="101" fillId="53" borderId="0" applyNumberFormat="0" applyBorder="0" applyAlignment="0" applyProtection="0"/>
    <xf numFmtId="0" fontId="101" fillId="53" borderId="0" applyNumberFormat="0" applyBorder="0" applyAlignment="0" applyProtection="0"/>
    <xf numFmtId="0" fontId="101" fillId="53" borderId="0" applyNumberFormat="0" applyBorder="0" applyAlignment="0" applyProtection="0"/>
    <xf numFmtId="0" fontId="101" fillId="53" borderId="0" applyNumberFormat="0" applyBorder="0" applyAlignment="0" applyProtection="0"/>
    <xf numFmtId="0" fontId="97" fillId="55" borderId="0" applyNumberFormat="0" applyBorder="0" applyAlignment="0" applyProtection="0"/>
    <xf numFmtId="0" fontId="97" fillId="55" borderId="0" applyNumberFormat="0" applyBorder="0" applyAlignment="0" applyProtection="0"/>
    <xf numFmtId="0" fontId="101" fillId="51" borderId="0" applyNumberFormat="0" applyBorder="0" applyAlignment="0" applyProtection="0"/>
    <xf numFmtId="0" fontId="101" fillId="51" borderId="0" applyNumberFormat="0" applyBorder="0" applyAlignment="0" applyProtection="0"/>
    <xf numFmtId="0" fontId="101" fillId="51" borderId="0" applyNumberFormat="0" applyBorder="0" applyAlignment="0" applyProtection="0"/>
    <xf numFmtId="0" fontId="101" fillId="51" borderId="0" applyNumberFormat="0" applyBorder="0" applyAlignment="0" applyProtection="0"/>
    <xf numFmtId="0" fontId="97" fillId="56" borderId="0" applyNumberFormat="0" applyBorder="0" applyAlignment="0" applyProtection="0"/>
    <xf numFmtId="0" fontId="97" fillId="56" borderId="0" applyNumberFormat="0" applyBorder="0" applyAlignment="0" applyProtection="0"/>
    <xf numFmtId="0" fontId="101" fillId="49" borderId="0" applyNumberFormat="0" applyBorder="0" applyAlignment="0" applyProtection="0"/>
    <xf numFmtId="0" fontId="101" fillId="49" borderId="0" applyNumberFormat="0" applyBorder="0" applyAlignment="0" applyProtection="0"/>
    <xf numFmtId="0" fontId="101" fillId="49" borderId="0" applyNumberFormat="0" applyBorder="0" applyAlignment="0" applyProtection="0"/>
    <xf numFmtId="0" fontId="101" fillId="49" borderId="0" applyNumberFormat="0" applyBorder="0" applyAlignment="0" applyProtection="0"/>
    <xf numFmtId="0" fontId="97" fillId="57" borderId="0" applyNumberFormat="0" applyBorder="0" applyAlignment="0" applyProtection="0"/>
    <xf numFmtId="0" fontId="97" fillId="57" borderId="0" applyNumberFormat="0" applyBorder="0" applyAlignment="0" applyProtection="0"/>
    <xf numFmtId="0" fontId="101" fillId="58" borderId="0" applyNumberFormat="0" applyBorder="0" applyAlignment="0" applyProtection="0"/>
    <xf numFmtId="0" fontId="101" fillId="58" borderId="0" applyNumberFormat="0" applyBorder="0" applyAlignment="0" applyProtection="0"/>
    <xf numFmtId="0" fontId="101" fillId="58" borderId="0" applyNumberFormat="0" applyBorder="0" applyAlignment="0" applyProtection="0"/>
    <xf numFmtId="0" fontId="101" fillId="58" borderId="0" applyNumberFormat="0" applyBorder="0" applyAlignment="0" applyProtection="0"/>
    <xf numFmtId="0" fontId="97" fillId="52" borderId="0" applyNumberFormat="0" applyBorder="0" applyAlignment="0" applyProtection="0"/>
    <xf numFmtId="0" fontId="97" fillId="52" borderId="0" applyNumberFormat="0" applyBorder="0" applyAlignment="0" applyProtection="0"/>
    <xf numFmtId="0" fontId="101" fillId="53" borderId="0" applyNumberFormat="0" applyBorder="0" applyAlignment="0" applyProtection="0"/>
    <xf numFmtId="0" fontId="101" fillId="53" borderId="0" applyNumberFormat="0" applyBorder="0" applyAlignment="0" applyProtection="0"/>
    <xf numFmtId="0" fontId="101" fillId="53" borderId="0" applyNumberFormat="0" applyBorder="0" applyAlignment="0" applyProtection="0"/>
    <xf numFmtId="0" fontId="101" fillId="53" borderId="0" applyNumberFormat="0" applyBorder="0" applyAlignment="0" applyProtection="0"/>
    <xf numFmtId="0" fontId="97" fillId="53" borderId="0" applyNumberFormat="0" applyBorder="0" applyAlignment="0" applyProtection="0"/>
    <xf numFmtId="0" fontId="97" fillId="53" borderId="0" applyNumberFormat="0" applyBorder="0" applyAlignment="0" applyProtection="0"/>
    <xf numFmtId="0" fontId="101" fillId="56" borderId="0" applyNumberFormat="0" applyBorder="0" applyAlignment="0" applyProtection="0"/>
    <xf numFmtId="0" fontId="101" fillId="56" borderId="0" applyNumberFormat="0" applyBorder="0" applyAlignment="0" applyProtection="0"/>
    <xf numFmtId="0" fontId="101" fillId="56" borderId="0" applyNumberFormat="0" applyBorder="0" applyAlignment="0" applyProtection="0"/>
    <xf numFmtId="0" fontId="101" fillId="56" borderId="0" applyNumberFormat="0" applyBorder="0" applyAlignment="0" applyProtection="0"/>
    <xf numFmtId="0" fontId="97" fillId="51" borderId="0" applyNumberFormat="0" applyBorder="0" applyAlignment="0" applyProtection="0"/>
    <xf numFmtId="0" fontId="97" fillId="51" borderId="0" applyNumberFormat="0" applyBorder="0" applyAlignment="0" applyProtection="0"/>
    <xf numFmtId="164" fontId="1" fillId="0" borderId="0" applyFont="0" applyFill="0" applyBorder="0" applyAlignment="0" applyProtection="0"/>
    <xf numFmtId="166" fontId="1" fillId="0" borderId="0" applyFont="0" applyFill="0" applyBorder="0" applyAlignment="0" applyProtection="0"/>
    <xf numFmtId="0" fontId="102" fillId="0" borderId="0"/>
    <xf numFmtId="0" fontId="102" fillId="0" borderId="0"/>
    <xf numFmtId="165" fontId="1" fillId="0" borderId="0" applyFont="0" applyFill="0" applyBorder="0" applyAlignment="0" applyProtection="0"/>
    <xf numFmtId="167" fontId="1" fillId="0" borderId="0" applyFont="0" applyFill="0" applyBorder="0" applyAlignment="0" applyProtection="0"/>
    <xf numFmtId="0" fontId="103" fillId="3" borderId="0"/>
    <xf numFmtId="0" fontId="104" fillId="45" borderId="0" applyNumberFormat="0" applyBorder="0" applyAlignment="0" applyProtection="0"/>
    <xf numFmtId="0" fontId="104" fillId="45" borderId="0" applyNumberFormat="0" applyBorder="0" applyAlignment="0" applyProtection="0"/>
    <xf numFmtId="0" fontId="104" fillId="45" borderId="0" applyNumberFormat="0" applyBorder="0" applyAlignment="0" applyProtection="0"/>
    <xf numFmtId="0" fontId="104" fillId="45" borderId="0" applyNumberFormat="0" applyBorder="0" applyAlignment="0" applyProtection="0"/>
    <xf numFmtId="0" fontId="87" fillId="41" borderId="0" applyNumberFormat="0" applyBorder="0" applyAlignment="0" applyProtection="0"/>
    <xf numFmtId="0" fontId="87" fillId="41" borderId="0" applyNumberFormat="0" applyBorder="0" applyAlignment="0" applyProtection="0"/>
    <xf numFmtId="0" fontId="105" fillId="59" borderId="0">
      <alignment vertical="center"/>
    </xf>
    <xf numFmtId="37" fontId="49" fillId="0" borderId="0" applyFont="0" applyFill="0" applyBorder="0" applyAlignment="0" applyProtection="0"/>
    <xf numFmtId="173" fontId="49"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7" fontId="1" fillId="0" borderId="0" applyFont="0" applyFill="0" applyBorder="0" applyAlignment="0" applyProtection="0"/>
    <xf numFmtId="0" fontId="106" fillId="0" borderId="0"/>
    <xf numFmtId="0" fontId="107" fillId="60" borderId="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174"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175" fontId="107" fillId="60" borderId="0"/>
    <xf numFmtId="0" fontId="107" fillId="60" borderId="0"/>
    <xf numFmtId="0" fontId="108" fillId="46" borderId="25" applyNumberFormat="0" applyAlignment="0" applyProtection="0"/>
    <xf numFmtId="0" fontId="108" fillId="46" borderId="25" applyNumberFormat="0" applyAlignment="0" applyProtection="0"/>
    <xf numFmtId="0" fontId="108" fillId="46" borderId="25" applyNumberFormat="0" applyAlignment="0" applyProtection="0"/>
    <xf numFmtId="0" fontId="108" fillId="46" borderId="25" applyNumberFormat="0" applyAlignment="0" applyProtection="0"/>
    <xf numFmtId="0" fontId="91" fillId="61" borderId="25" applyNumberFormat="0" applyAlignment="0" applyProtection="0"/>
    <xf numFmtId="0" fontId="91" fillId="61" borderId="25" applyNumberFormat="0" applyAlignment="0" applyProtection="0"/>
    <xf numFmtId="0" fontId="1" fillId="0" borderId="0" applyFill="0" applyBorder="0" applyAlignment="0"/>
    <xf numFmtId="0" fontId="109" fillId="62" borderId="26" applyNumberFormat="0" applyAlignment="0" applyProtection="0"/>
    <xf numFmtId="0" fontId="109" fillId="62" borderId="26" applyNumberFormat="0" applyAlignment="0" applyProtection="0"/>
    <xf numFmtId="0" fontId="109" fillId="62" borderId="26" applyNumberFormat="0" applyAlignment="0" applyProtection="0"/>
    <xf numFmtId="0" fontId="109" fillId="62" borderId="26" applyNumberFormat="0" applyAlignment="0" applyProtection="0"/>
    <xf numFmtId="0" fontId="93" fillId="62" borderId="26" applyNumberFormat="0" applyAlignment="0" applyProtection="0"/>
    <xf numFmtId="0" fontId="93" fillId="62" borderId="26" applyNumberFormat="0" applyAlignment="0" applyProtection="0"/>
    <xf numFmtId="0" fontId="47" fillId="0" borderId="8">
      <alignment horizontal="center"/>
    </xf>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57" fillId="0" borderId="0" applyFont="0" applyFill="0" applyBorder="0" applyAlignment="0" applyProtection="0"/>
    <xf numFmtId="172" fontId="57" fillId="0" borderId="0" applyFont="0" applyFill="0" applyBorder="0" applyAlignment="0" applyProtection="0"/>
    <xf numFmtId="172" fontId="57" fillId="0" borderId="0" applyFont="0" applyFill="0" applyBorder="0" applyAlignment="0" applyProtection="0"/>
    <xf numFmtId="172" fontId="57" fillId="0" borderId="0" applyFont="0" applyFill="0" applyBorder="0" applyAlignment="0" applyProtection="0"/>
    <xf numFmtId="172" fontId="57" fillId="0" borderId="0" applyFont="0" applyFill="0" applyBorder="0" applyAlignment="0" applyProtection="0"/>
    <xf numFmtId="172" fontId="57" fillId="0" borderId="0" applyFont="0" applyFill="0" applyBorder="0" applyAlignment="0" applyProtection="0"/>
    <xf numFmtId="172" fontId="57" fillId="0" borderId="0" applyFont="0" applyFill="0" applyBorder="0" applyAlignment="0" applyProtection="0"/>
    <xf numFmtId="172" fontId="5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81" fillId="0" borderId="0" applyFont="0" applyFill="0" applyBorder="0" applyAlignment="0" applyProtection="0"/>
    <xf numFmtId="172" fontId="8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172" fontId="81" fillId="0" borderId="0" applyFont="0" applyFill="0" applyBorder="0" applyAlignment="0" applyProtection="0"/>
    <xf numFmtId="43" fontId="1" fillId="0" borderId="0" applyFont="0" applyFill="0" applyBorder="0" applyAlignment="0" applyProtection="0"/>
    <xf numFmtId="172" fontId="57" fillId="0" borderId="0" applyFont="0" applyFill="0" applyBorder="0" applyAlignment="0" applyProtection="0"/>
    <xf numFmtId="172" fontId="57"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4" fontId="1" fillId="0" borderId="0"/>
    <xf numFmtId="14" fontId="1" fillId="0" borderId="0"/>
    <xf numFmtId="14" fontId="1" fillId="0" borderId="0"/>
    <xf numFmtId="14" fontId="1" fillId="0" borderId="0"/>
    <xf numFmtId="14" fontId="1" fillId="0" borderId="0"/>
    <xf numFmtId="0" fontId="110" fillId="60" borderId="27">
      <alignment horizontal="left"/>
    </xf>
    <xf numFmtId="15" fontId="111" fillId="3" borderId="0">
      <alignment horizontal="right"/>
    </xf>
    <xf numFmtId="0" fontId="112" fillId="63" borderId="0" applyNumberFormat="0" applyBorder="0" applyAlignment="0">
      <alignment horizontal="center"/>
    </xf>
    <xf numFmtId="0" fontId="109" fillId="64" borderId="0" applyNumberFormat="0" applyBorder="0" applyAlignment="0"/>
    <xf numFmtId="0" fontId="113" fillId="64" borderId="0">
      <alignment horizontal="centerContinuous"/>
    </xf>
    <xf numFmtId="0" fontId="108" fillId="65" borderId="28">
      <alignment horizontal="center"/>
      <protection locked="0"/>
    </xf>
    <xf numFmtId="176" fontId="103" fillId="0" borderId="0" applyFont="0" applyFill="0" applyBorder="0" applyAlignment="0" applyProtection="0"/>
    <xf numFmtId="14" fontId="100" fillId="0" borderId="0" applyFill="0" applyBorder="0" applyAlignment="0"/>
    <xf numFmtId="14" fontId="100" fillId="0" borderId="0" applyFill="0" applyBorder="0" applyAlignment="0"/>
    <xf numFmtId="14" fontId="100" fillId="0" borderId="0" applyFill="0" applyBorder="0" applyAlignment="0"/>
    <xf numFmtId="14" fontId="100" fillId="0" borderId="0" applyFill="0" applyBorder="0" applyAlignment="0"/>
    <xf numFmtId="14" fontId="100" fillId="0" borderId="0" applyFill="0" applyBorder="0" applyAlignment="0"/>
    <xf numFmtId="14" fontId="100" fillId="0" borderId="0" applyFill="0" applyBorder="0" applyAlignment="0"/>
    <xf numFmtId="14" fontId="100" fillId="0" borderId="0" applyFill="0" applyBorder="0" applyAlignment="0"/>
    <xf numFmtId="14" fontId="100" fillId="0" borderId="0" applyFill="0" applyBorder="0" applyAlignment="0"/>
    <xf numFmtId="14" fontId="100" fillId="0" borderId="0" applyFill="0" applyBorder="0" applyAlignment="0"/>
    <xf numFmtId="14" fontId="100" fillId="0" borderId="0" applyFill="0" applyBorder="0" applyAlignment="0"/>
    <xf numFmtId="14" fontId="100" fillId="0" borderId="0" applyFill="0" applyBorder="0" applyAlignment="0"/>
    <xf numFmtId="14" fontId="100" fillId="0" borderId="0" applyFill="0" applyBorder="0" applyAlignment="0"/>
    <xf numFmtId="14" fontId="100" fillId="0" borderId="0" applyFill="0" applyBorder="0" applyAlignment="0"/>
    <xf numFmtId="14" fontId="100" fillId="0" borderId="0" applyFill="0" applyBorder="0" applyAlignment="0"/>
    <xf numFmtId="14" fontId="100" fillId="0" borderId="0" applyFill="0" applyBorder="0" applyAlignment="0"/>
    <xf numFmtId="177" fontId="110" fillId="60" borderId="0" applyFont="0" applyFill="0" applyBorder="0" applyAlignment="0" applyProtection="0">
      <alignment vertical="center"/>
    </xf>
    <xf numFmtId="39" fontId="4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3" fontId="115" fillId="0" borderId="0"/>
    <xf numFmtId="0" fontId="116" fillId="39" borderId="0" applyNumberFormat="0" applyBorder="0" applyAlignment="0" applyProtection="0"/>
    <xf numFmtId="0" fontId="116" fillId="39" borderId="0" applyNumberFormat="0" applyBorder="0" applyAlignment="0" applyProtection="0"/>
    <xf numFmtId="0" fontId="116" fillId="39" borderId="0" applyNumberFormat="0" applyBorder="0" applyAlignment="0" applyProtection="0"/>
    <xf numFmtId="0" fontId="116" fillId="39" borderId="0" applyNumberFormat="0" applyBorder="0" applyAlignment="0" applyProtection="0"/>
    <xf numFmtId="0" fontId="86" fillId="43" borderId="0" applyNumberFormat="0" applyBorder="0" applyAlignment="0" applyProtection="0"/>
    <xf numFmtId="0" fontId="86" fillId="43" borderId="0" applyNumberFormat="0" applyBorder="0" applyAlignment="0" applyProtection="0"/>
    <xf numFmtId="0" fontId="117" fillId="66" borderId="0"/>
    <xf numFmtId="0" fontId="2" fillId="0" borderId="13" applyNumberFormat="0" applyAlignment="0" applyProtection="0">
      <alignment horizontal="left" vertical="center"/>
    </xf>
    <xf numFmtId="0" fontId="2" fillId="0" borderId="10">
      <alignment horizontal="left" vertical="center"/>
    </xf>
    <xf numFmtId="0" fontId="118" fillId="0" borderId="30" applyNumberFormat="0" applyFill="0" applyAlignment="0" applyProtection="0"/>
    <xf numFmtId="0" fontId="118" fillId="0" borderId="30" applyNumberFormat="0" applyFill="0" applyAlignment="0" applyProtection="0"/>
    <xf numFmtId="0" fontId="118" fillId="0" borderId="30" applyNumberFormat="0" applyFill="0" applyAlignment="0" applyProtection="0"/>
    <xf numFmtId="0" fontId="118" fillId="0" borderId="30" applyNumberFormat="0" applyFill="0" applyAlignment="0" applyProtection="0"/>
    <xf numFmtId="0" fontId="83" fillId="0" borderId="29" applyNumberFormat="0" applyFill="0" applyAlignment="0" applyProtection="0"/>
    <xf numFmtId="0" fontId="83" fillId="0" borderId="29" applyNumberFormat="0" applyFill="0" applyAlignment="0" applyProtection="0"/>
    <xf numFmtId="0" fontId="119" fillId="0" borderId="32" applyNumberFormat="0" applyFill="0" applyAlignment="0" applyProtection="0"/>
    <xf numFmtId="0" fontId="119" fillId="0" borderId="32" applyNumberFormat="0" applyFill="0" applyAlignment="0" applyProtection="0"/>
    <xf numFmtId="0" fontId="119" fillId="0" borderId="32" applyNumberFormat="0" applyFill="0" applyAlignment="0" applyProtection="0"/>
    <xf numFmtId="0" fontId="119" fillId="0" borderId="32" applyNumberFormat="0" applyFill="0" applyAlignment="0" applyProtection="0"/>
    <xf numFmtId="0" fontId="84" fillId="0" borderId="31" applyNumberFormat="0" applyFill="0" applyAlignment="0" applyProtection="0"/>
    <xf numFmtId="0" fontId="84" fillId="0" borderId="31" applyNumberFormat="0" applyFill="0" applyAlignment="0" applyProtection="0"/>
    <xf numFmtId="0" fontId="120" fillId="0" borderId="34" applyNumberFormat="0" applyFill="0" applyAlignment="0" applyProtection="0"/>
    <xf numFmtId="0" fontId="120" fillId="0" borderId="34" applyNumberFormat="0" applyFill="0" applyAlignment="0" applyProtection="0"/>
    <xf numFmtId="0" fontId="120" fillId="0" borderId="34" applyNumberFormat="0" applyFill="0" applyAlignment="0" applyProtection="0"/>
    <xf numFmtId="0" fontId="120" fillId="0" borderId="34" applyNumberFormat="0" applyFill="0" applyAlignment="0" applyProtection="0"/>
    <xf numFmtId="0" fontId="85" fillId="0" borderId="33" applyNumberFormat="0" applyFill="0" applyAlignment="0" applyProtection="0"/>
    <xf numFmtId="0" fontId="85" fillId="0" borderId="33" applyNumberFormat="0" applyFill="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179" fontId="121" fillId="0" borderId="0"/>
    <xf numFmtId="180" fontId="121" fillId="0" borderId="0">
      <alignment horizontal="centerContinuous"/>
    </xf>
    <xf numFmtId="181" fontId="106" fillId="0" borderId="0"/>
    <xf numFmtId="182" fontId="121" fillId="0" borderId="0">
      <alignment horizontal="centerContinuous"/>
    </xf>
    <xf numFmtId="181" fontId="106" fillId="0" borderId="0"/>
    <xf numFmtId="183" fontId="122" fillId="0" borderId="0" applyFont="0" applyFill="0" applyBorder="0" applyProtection="0">
      <alignment horizontal="centerContinuous"/>
    </xf>
    <xf numFmtId="179" fontId="122" fillId="0" borderId="0" applyFont="0" applyFill="0" applyBorder="0" applyAlignment="0" applyProtection="0"/>
    <xf numFmtId="180" fontId="122" fillId="0" borderId="0" applyFont="0" applyFill="0" applyBorder="0" applyProtection="0">
      <alignment horizontal="centerContinuous"/>
    </xf>
    <xf numFmtId="181" fontId="122" fillId="0" borderId="0" applyFont="0" applyFill="0" applyBorder="0" applyAlignment="0" applyProtection="0"/>
    <xf numFmtId="184" fontId="122" fillId="0" borderId="0" applyFont="0" applyFill="0" applyBorder="0" applyProtection="0">
      <alignment horizontal="centerContinuous"/>
    </xf>
    <xf numFmtId="185" fontId="122" fillId="0" borderId="0" applyFont="0" applyFill="0" applyBorder="0" applyAlignment="0" applyProtection="0"/>
    <xf numFmtId="182" fontId="122" fillId="0" borderId="0" applyFont="0" applyFill="0" applyBorder="0" applyProtection="0">
      <alignment horizontal="centerContinuous"/>
    </xf>
    <xf numFmtId="0" fontId="123" fillId="48" borderId="25" applyNumberFormat="0" applyAlignment="0" applyProtection="0"/>
    <xf numFmtId="0" fontId="123" fillId="48" borderId="25" applyNumberFormat="0" applyAlignment="0" applyProtection="0"/>
    <xf numFmtId="0" fontId="123" fillId="48" borderId="25" applyNumberFormat="0" applyAlignment="0" applyProtection="0"/>
    <xf numFmtId="0" fontId="123" fillId="48" borderId="25" applyNumberFormat="0" applyAlignment="0" applyProtection="0"/>
    <xf numFmtId="0" fontId="89" fillId="46" borderId="25" applyNumberFormat="0" applyAlignment="0" applyProtection="0"/>
    <xf numFmtId="0" fontId="89" fillId="46" borderId="25" applyNumberFormat="0" applyAlignment="0" applyProtection="0"/>
    <xf numFmtId="186" fontId="122" fillId="0" borderId="0" applyFont="0" applyFill="0" applyBorder="0" applyAlignment="0" applyProtection="0"/>
    <xf numFmtId="187" fontId="106" fillId="0" borderId="0" applyFont="0" applyFill="0" applyBorder="0" applyAlignment="0" applyProtection="0"/>
    <xf numFmtId="0" fontId="124" fillId="3" borderId="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25" fillId="0" borderId="36" applyNumberFormat="0" applyFill="0" applyAlignment="0" applyProtection="0"/>
    <xf numFmtId="0" fontId="125" fillId="0" borderId="36" applyNumberFormat="0" applyFill="0" applyAlignment="0" applyProtection="0"/>
    <xf numFmtId="0" fontId="125" fillId="0" borderId="36" applyNumberFormat="0" applyFill="0" applyAlignment="0" applyProtection="0"/>
    <xf numFmtId="0" fontId="125" fillId="0" borderId="36" applyNumberFormat="0" applyFill="0" applyAlignment="0" applyProtection="0"/>
    <xf numFmtId="0" fontId="92" fillId="0" borderId="35" applyNumberFormat="0" applyFill="0" applyAlignment="0" applyProtection="0"/>
    <xf numFmtId="0" fontId="92" fillId="0" borderId="35" applyNumberFormat="0" applyFill="0" applyAlignment="0" applyProtection="0"/>
    <xf numFmtId="0" fontId="126" fillId="67" borderId="37">
      <protection locked="0"/>
    </xf>
    <xf numFmtId="188" fontId="1" fillId="0" borderId="0" applyFont="0" applyFill="0" applyBorder="0" applyAlignment="0" applyProtection="0"/>
    <xf numFmtId="189" fontId="127" fillId="0" borderId="0"/>
    <xf numFmtId="10" fontId="81" fillId="68" borderId="11" applyBorder="0">
      <alignment horizontal="center"/>
      <protection locked="0"/>
    </xf>
    <xf numFmtId="190" fontId="122" fillId="0" borderId="0" applyFont="0" applyFill="0" applyBorder="0" applyAlignment="0" applyProtection="0"/>
    <xf numFmtId="0" fontId="128" fillId="48" borderId="0" applyNumberFormat="0" applyBorder="0" applyAlignment="0" applyProtection="0"/>
    <xf numFmtId="0" fontId="128" fillId="48" borderId="0" applyNumberFormat="0" applyBorder="0" applyAlignment="0" applyProtection="0"/>
    <xf numFmtId="0" fontId="128" fillId="48" borderId="0" applyNumberFormat="0" applyBorder="0" applyAlignment="0" applyProtection="0"/>
    <xf numFmtId="0" fontId="128" fillId="48" borderId="0" applyNumberFormat="0" applyBorder="0" applyAlignment="0" applyProtection="0"/>
    <xf numFmtId="0" fontId="88" fillId="48" borderId="0" applyNumberFormat="0" applyBorder="0" applyAlignment="0" applyProtection="0"/>
    <xf numFmtId="0" fontId="88" fillId="48" borderId="0" applyNumberFormat="0" applyBorder="0" applyAlignment="0" applyProtection="0"/>
    <xf numFmtId="0" fontId="124" fillId="3" borderId="0"/>
    <xf numFmtId="0" fontId="1" fillId="0" borderId="0"/>
    <xf numFmtId="0" fontId="1" fillId="0" borderId="0"/>
    <xf numFmtId="17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 fillId="0" borderId="0"/>
    <xf numFmtId="0" fontId="1" fillId="0" borderId="0"/>
    <xf numFmtId="0" fontId="1" fillId="0" borderId="0"/>
    <xf numFmtId="0" fontId="1" fillId="0" borderId="0"/>
    <xf numFmtId="0" fontId="100" fillId="0" borderId="0">
      <alignment vertical="top"/>
    </xf>
    <xf numFmtId="0" fontId="100"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0"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00" fillId="0" borderId="0">
      <alignment vertical="top"/>
    </xf>
    <xf numFmtId="0" fontId="100" fillId="0" borderId="0">
      <alignment vertical="top"/>
    </xf>
    <xf numFmtId="0" fontId="1" fillId="0" borderId="0"/>
    <xf numFmtId="0" fontId="1" fillId="0" borderId="0"/>
    <xf numFmtId="0" fontId="100" fillId="0" borderId="0">
      <alignment vertical="top"/>
    </xf>
    <xf numFmtId="0" fontId="100" fillId="0" borderId="0">
      <alignment vertical="top"/>
    </xf>
    <xf numFmtId="0" fontId="1" fillId="0" borderId="0"/>
    <xf numFmtId="0" fontId="1" fillId="0" borderId="0"/>
    <xf numFmtId="0" fontId="1" fillId="0" borderId="0"/>
    <xf numFmtId="0" fontId="100" fillId="0" borderId="0">
      <alignment vertical="top"/>
    </xf>
    <xf numFmtId="0" fontId="1" fillId="0" borderId="0"/>
    <xf numFmtId="0" fontId="100" fillId="0" borderId="0">
      <alignment vertical="top"/>
    </xf>
    <xf numFmtId="0" fontId="100" fillId="0" borderId="0">
      <alignment vertical="top"/>
    </xf>
    <xf numFmtId="0" fontId="100" fillId="0" borderId="0">
      <alignment vertical="top"/>
    </xf>
    <xf numFmtId="0" fontId="1" fillId="0" borderId="0"/>
    <xf numFmtId="0" fontId="1" fillId="0" borderId="0"/>
    <xf numFmtId="0" fontId="1" fillId="0" borderId="0"/>
    <xf numFmtId="0" fontId="1" fillId="0" borderId="0"/>
    <xf numFmtId="0" fontId="100" fillId="0" borderId="0">
      <alignment vertical="top"/>
    </xf>
    <xf numFmtId="0" fontId="100"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0" fillId="0" borderId="0">
      <alignment vertical="top"/>
    </xf>
    <xf numFmtId="0" fontId="100" fillId="0" borderId="0">
      <alignment vertical="top"/>
    </xf>
    <xf numFmtId="0" fontId="100" fillId="0" borderId="0">
      <alignment vertical="top"/>
    </xf>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57" fillId="0" borderId="0"/>
    <xf numFmtId="0" fontId="1" fillId="0" borderId="0"/>
    <xf numFmtId="0" fontId="1" fillId="0" borderId="0"/>
    <xf numFmtId="0" fontId="1" fillId="0" borderId="0"/>
    <xf numFmtId="0" fontId="57" fillId="0" borderId="0"/>
    <xf numFmtId="0" fontId="57" fillId="0" borderId="0"/>
    <xf numFmtId="0" fontId="57" fillId="0" borderId="0"/>
    <xf numFmtId="0" fontId="57" fillId="0" borderId="0"/>
    <xf numFmtId="0" fontId="57" fillId="0" borderId="0"/>
    <xf numFmtId="0" fontId="57" fillId="0" borderId="0"/>
    <xf numFmtId="0" fontId="19" fillId="0" borderId="0"/>
    <xf numFmtId="0" fontId="57" fillId="0" borderId="0"/>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00" fillId="0" borderId="0">
      <alignment vertical="top"/>
    </xf>
    <xf numFmtId="0" fontId="19"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21" fillId="0" borderId="0">
      <alignment horizontal="centerContinuous"/>
    </xf>
    <xf numFmtId="0" fontId="57" fillId="13" borderId="22" applyNumberFormat="0" applyFont="0" applyAlignment="0" applyProtection="0"/>
    <xf numFmtId="0" fontId="1" fillId="44" borderId="38" applyNumberFormat="0" applyFont="0" applyAlignment="0" applyProtection="0"/>
    <xf numFmtId="0" fontId="1" fillId="44" borderId="38" applyNumberFormat="0" applyFont="0" applyAlignment="0" applyProtection="0"/>
    <xf numFmtId="0" fontId="1" fillId="44" borderId="38" applyNumberFormat="0" applyFont="0" applyAlignment="0" applyProtection="0"/>
    <xf numFmtId="0" fontId="1" fillId="44" borderId="38" applyNumberFormat="0" applyFont="0" applyAlignment="0" applyProtection="0"/>
    <xf numFmtId="0" fontId="1" fillId="44" borderId="38" applyNumberFormat="0" applyFont="0" applyAlignment="0" applyProtection="0"/>
    <xf numFmtId="0" fontId="57" fillId="13" borderId="22" applyNumberFormat="0" applyFont="0" applyAlignment="0" applyProtection="0"/>
    <xf numFmtId="191" fontId="122" fillId="0" borderId="0" applyFont="0" applyFill="0" applyBorder="0" applyAlignment="0" applyProtection="0"/>
    <xf numFmtId="0" fontId="129" fillId="46" borderId="39" applyNumberFormat="0" applyAlignment="0" applyProtection="0"/>
    <xf numFmtId="0" fontId="129" fillId="46" borderId="39" applyNumberFormat="0" applyAlignment="0" applyProtection="0"/>
    <xf numFmtId="0" fontId="129" fillId="46" borderId="39" applyNumberFormat="0" applyAlignment="0" applyProtection="0"/>
    <xf numFmtId="0" fontId="129" fillId="46" borderId="39" applyNumberFormat="0" applyAlignment="0" applyProtection="0"/>
    <xf numFmtId="0" fontId="90" fillId="61" borderId="39" applyNumberFormat="0" applyAlignment="0" applyProtection="0"/>
    <xf numFmtId="0" fontId="90" fillId="61" borderId="39" applyNumberFormat="0" applyAlignment="0" applyProtection="0"/>
    <xf numFmtId="0" fontId="130" fillId="2" borderId="5"/>
    <xf numFmtId="49" fontId="77" fillId="0" borderId="0" applyFill="0" applyBorder="0" applyProtection="0">
      <alignment horizontal="center"/>
    </xf>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92" fontId="1" fillId="0" borderId="0" applyFont="0" applyFill="0" applyBorder="0" applyAlignment="0" applyProtection="0"/>
    <xf numFmtId="192"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81" fillId="0" borderId="0" applyFont="0" applyFill="0" applyBorder="0" applyAlignment="0" applyProtection="0"/>
    <xf numFmtId="9" fontId="81" fillId="0" borderId="0" applyFont="0" applyFill="0" applyBorder="0" applyAlignment="0" applyProtection="0"/>
    <xf numFmtId="9" fontId="8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 fillId="0" borderId="0" applyFill="0" applyBorder="0" applyAlignment="0"/>
    <xf numFmtId="0" fontId="110" fillId="3" borderId="0"/>
    <xf numFmtId="0" fontId="110" fillId="60" borderId="0"/>
    <xf numFmtId="0" fontId="107" fillId="4" borderId="0"/>
    <xf numFmtId="0" fontId="110" fillId="60" borderId="0"/>
    <xf numFmtId="193" fontId="122" fillId="0" borderId="40" applyNumberFormat="0" applyFont="0" applyFill="0" applyAlignment="0" applyProtection="0"/>
    <xf numFmtId="189" fontId="122" fillId="0" borderId="41" applyNumberFormat="0" applyFont="0" applyFill="0" applyAlignment="0" applyProtection="0"/>
    <xf numFmtId="193" fontId="122" fillId="0" borderId="42" applyNumberFormat="0" applyFont="0" applyFill="0" applyAlignment="0" applyProtection="0"/>
    <xf numFmtId="193" fontId="122" fillId="0" borderId="42" applyNumberFormat="0" applyFont="0" applyFill="0" applyAlignment="0" applyProtection="0"/>
    <xf numFmtId="193" fontId="122" fillId="0" borderId="43" applyNumberFormat="0" applyFont="0" applyFill="0" applyAlignment="0" applyProtection="0"/>
    <xf numFmtId="193" fontId="122" fillId="0" borderId="43" applyNumberFormat="0" applyFont="0" applyFill="0" applyAlignment="0" applyProtection="0"/>
    <xf numFmtId="193" fontId="122" fillId="0" borderId="40" applyNumberFormat="0" applyFont="0" applyFill="0" applyAlignment="0" applyProtection="0"/>
    <xf numFmtId="193" fontId="122" fillId="0" borderId="40" applyNumberFormat="0" applyFont="0" applyFill="0" applyAlignment="0" applyProtection="0"/>
    <xf numFmtId="0" fontId="103" fillId="60" borderId="0"/>
    <xf numFmtId="0" fontId="1" fillId="0" borderId="0"/>
    <xf numFmtId="0" fontId="1" fillId="0" borderId="0"/>
    <xf numFmtId="0" fontId="110" fillId="60" borderId="0"/>
    <xf numFmtId="49" fontId="100" fillId="0" borderId="0" applyFill="0" applyBorder="0" applyAlignment="0"/>
    <xf numFmtId="49" fontId="100" fillId="0" borderId="0" applyFill="0" applyBorder="0" applyAlignment="0"/>
    <xf numFmtId="49" fontId="100" fillId="0" borderId="0" applyFill="0" applyBorder="0" applyAlignment="0"/>
    <xf numFmtId="49" fontId="100" fillId="0" borderId="0" applyFill="0" applyBorder="0" applyAlignment="0"/>
    <xf numFmtId="49" fontId="100" fillId="0" borderId="0" applyFill="0" applyBorder="0" applyAlignment="0"/>
    <xf numFmtId="49" fontId="100" fillId="0" borderId="0" applyFill="0" applyBorder="0" applyAlignment="0"/>
    <xf numFmtId="49" fontId="100" fillId="0" borderId="0" applyFill="0" applyBorder="0" applyAlignment="0"/>
    <xf numFmtId="49" fontId="100" fillId="0" borderId="0" applyFill="0" applyBorder="0" applyAlignment="0"/>
    <xf numFmtId="49" fontId="100" fillId="0" borderId="0" applyFill="0" applyBorder="0" applyAlignment="0"/>
    <xf numFmtId="49" fontId="100" fillId="0" borderId="0" applyFill="0" applyBorder="0" applyAlignment="0"/>
    <xf numFmtId="49" fontId="100" fillId="0" borderId="0" applyFill="0" applyBorder="0" applyAlignment="0"/>
    <xf numFmtId="49" fontId="100" fillId="0" borderId="0" applyFill="0" applyBorder="0" applyAlignment="0"/>
    <xf numFmtId="49" fontId="100" fillId="0" borderId="0" applyFill="0" applyBorder="0" applyAlignment="0"/>
    <xf numFmtId="49" fontId="100" fillId="0" borderId="0" applyFill="0" applyBorder="0" applyAlignment="0"/>
    <xf numFmtId="49" fontId="100" fillId="0" borderId="0" applyFill="0" applyBorder="0" applyAlignment="0"/>
    <xf numFmtId="0" fontId="100" fillId="0" borderId="0" applyFill="0" applyBorder="0" applyAlignment="0"/>
    <xf numFmtId="0" fontId="100" fillId="0" borderId="0" applyFill="0" applyBorder="0" applyAlignment="0"/>
    <xf numFmtId="0" fontId="100" fillId="0" borderId="0" applyFill="0" applyBorder="0" applyAlignment="0"/>
    <xf numFmtId="0" fontId="100" fillId="0" borderId="0" applyFill="0" applyBorder="0" applyAlignment="0"/>
    <xf numFmtId="0" fontId="100" fillId="0" borderId="0" applyFill="0" applyBorder="0" applyAlignment="0"/>
    <xf numFmtId="0" fontId="100" fillId="0" borderId="0" applyFill="0" applyBorder="0" applyAlignment="0"/>
    <xf numFmtId="0" fontId="100" fillId="0" borderId="0" applyFill="0" applyBorder="0" applyAlignment="0"/>
    <xf numFmtId="0" fontId="100" fillId="0" borderId="0" applyFill="0" applyBorder="0" applyAlignment="0"/>
    <xf numFmtId="0" fontId="100" fillId="0" borderId="0" applyFill="0" applyBorder="0" applyAlignment="0"/>
    <xf numFmtId="0" fontId="100" fillId="0" borderId="0" applyFill="0" applyBorder="0" applyAlignment="0"/>
    <xf numFmtId="0" fontId="100" fillId="0" borderId="0" applyFill="0" applyBorder="0" applyAlignment="0"/>
    <xf numFmtId="0" fontId="100" fillId="0" borderId="0" applyFill="0" applyBorder="0" applyAlignment="0"/>
    <xf numFmtId="0" fontId="100" fillId="0" borderId="0" applyFill="0" applyBorder="0" applyAlignment="0"/>
    <xf numFmtId="0" fontId="100" fillId="0" borderId="0" applyFill="0" applyBorder="0" applyAlignment="0"/>
    <xf numFmtId="0" fontId="100"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4" fontId="1" fillId="0" borderId="0" applyFill="0" applyBorder="0" applyAlignment="0"/>
    <xf numFmtId="195" fontId="106" fillId="0" borderId="0"/>
    <xf numFmtId="196" fontId="131" fillId="0" borderId="1"/>
    <xf numFmtId="0" fontId="132" fillId="0" borderId="0" applyNumberFormat="0" applyFill="0" applyBorder="0" applyAlignment="0" applyProtection="0"/>
    <xf numFmtId="0" fontId="132" fillId="0" borderId="0" applyNumberFormat="0" applyFill="0" applyBorder="0" applyAlignment="0" applyProtection="0"/>
    <xf numFmtId="0" fontId="132" fillId="0" borderId="0" applyNumberFormat="0" applyFill="0" applyBorder="0" applyAlignment="0" applyProtection="0"/>
    <xf numFmtId="0" fontId="13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133" fillId="69" borderId="0">
      <alignment horizontal="centerContinuous"/>
    </xf>
    <xf numFmtId="0" fontId="134" fillId="61" borderId="0" applyNumberFormat="0" applyBorder="0" applyAlignment="0">
      <alignment horizontal="center"/>
    </xf>
    <xf numFmtId="0" fontId="135" fillId="66" borderId="0" applyBorder="0"/>
    <xf numFmtId="173" fontId="77" fillId="0" borderId="24" applyFill="0" applyAlignment="0" applyProtection="0"/>
    <xf numFmtId="0" fontId="96" fillId="0" borderId="44" applyNumberFormat="0" applyFill="0" applyAlignment="0" applyProtection="0"/>
    <xf numFmtId="0" fontId="96" fillId="0" borderId="44" applyNumberFormat="0" applyFill="0" applyAlignment="0" applyProtection="0"/>
    <xf numFmtId="165" fontId="1" fillId="0" borderId="24" applyFill="0" applyAlignment="0" applyProtection="0"/>
    <xf numFmtId="166" fontId="1" fillId="0" borderId="24" applyFill="0" applyAlignment="0" applyProtection="0"/>
    <xf numFmtId="166" fontId="1" fillId="0" borderId="24" applyFill="0" applyAlignment="0" applyProtection="0"/>
    <xf numFmtId="166" fontId="1" fillId="0" borderId="24" applyFill="0" applyAlignment="0" applyProtection="0"/>
    <xf numFmtId="166" fontId="1" fillId="0" borderId="24" applyFill="0" applyAlignment="0" applyProtection="0"/>
    <xf numFmtId="165" fontId="1" fillId="0" borderId="24" applyFill="0" applyAlignment="0" applyProtection="0"/>
    <xf numFmtId="165" fontId="1" fillId="0" borderId="24" applyFill="0" applyAlignment="0" applyProtection="0"/>
    <xf numFmtId="165" fontId="1" fillId="0" borderId="24" applyFill="0" applyAlignment="0" applyProtection="0"/>
    <xf numFmtId="165" fontId="1" fillId="0" borderId="24" applyFill="0" applyAlignment="0" applyProtection="0"/>
    <xf numFmtId="7" fontId="1" fillId="0" borderId="24" applyFill="0" applyAlignment="0" applyProtection="0"/>
    <xf numFmtId="0" fontId="136" fillId="0" borderId="45" applyNumberFormat="0" applyFill="0" applyAlignment="0" applyProtection="0"/>
    <xf numFmtId="0" fontId="136" fillId="0" borderId="45" applyNumberFormat="0" applyFill="0" applyAlignment="0" applyProtection="0"/>
    <xf numFmtId="0" fontId="136" fillId="0" borderId="45" applyNumberFormat="0" applyFill="0" applyAlignment="0" applyProtection="0"/>
    <xf numFmtId="0" fontId="136" fillId="0" borderId="45" applyNumberFormat="0" applyFill="0" applyAlignment="0" applyProtection="0"/>
    <xf numFmtId="0" fontId="96" fillId="0" borderId="44" applyNumberFormat="0" applyFill="0" applyAlignment="0" applyProtection="0"/>
    <xf numFmtId="0" fontId="96" fillId="0" borderId="44" applyNumberFormat="0" applyFill="0" applyAlignment="0" applyProtection="0"/>
    <xf numFmtId="0" fontId="96" fillId="0" borderId="44" applyNumberFormat="0" applyFill="0" applyAlignment="0" applyProtection="0"/>
    <xf numFmtId="0" fontId="96" fillId="0" borderId="44" applyNumberFormat="0" applyFill="0" applyAlignment="0" applyProtection="0"/>
    <xf numFmtId="0" fontId="96" fillId="0" borderId="44" applyNumberFormat="0" applyFill="0" applyAlignment="0" applyProtection="0"/>
    <xf numFmtId="0" fontId="96" fillId="0" borderId="44" applyNumberFormat="0" applyFill="0" applyAlignment="0" applyProtection="0"/>
    <xf numFmtId="0" fontId="96" fillId="0" borderId="44" applyNumberFormat="0" applyFill="0" applyAlignment="0" applyProtection="0"/>
    <xf numFmtId="0" fontId="96" fillId="0" borderId="44" applyNumberFormat="0" applyFill="0" applyAlignment="0" applyProtection="0"/>
    <xf numFmtId="0" fontId="96" fillId="0" borderId="44" applyNumberFormat="0" applyFill="0" applyAlignment="0" applyProtection="0"/>
    <xf numFmtId="0" fontId="96" fillId="0" borderId="44" applyNumberFormat="0" applyFill="0" applyAlignment="0" applyProtection="0"/>
    <xf numFmtId="0" fontId="96" fillId="0" borderId="44" applyNumberFormat="0" applyFill="0" applyAlignment="0" applyProtection="0"/>
    <xf numFmtId="0" fontId="96" fillId="0" borderId="44" applyNumberFormat="0" applyFill="0" applyAlignment="0" applyProtection="0"/>
    <xf numFmtId="0" fontId="96" fillId="0" borderId="44" applyNumberFormat="0" applyFill="0" applyAlignment="0" applyProtection="0"/>
    <xf numFmtId="0" fontId="96" fillId="0" borderId="44" applyNumberFormat="0" applyFill="0" applyAlignment="0" applyProtection="0"/>
    <xf numFmtId="38" fontId="137" fillId="0" borderId="0"/>
    <xf numFmtId="3" fontId="138" fillId="0" borderId="0">
      <alignment horizontal="left"/>
    </xf>
    <xf numFmtId="37" fontId="139" fillId="0" borderId="0">
      <alignment horizontal="right"/>
      <protection locked="0"/>
    </xf>
    <xf numFmtId="0" fontId="140" fillId="0" borderId="0" applyNumberFormat="0" applyFill="0" applyBorder="0" applyAlignment="0">
      <protection locked="0"/>
    </xf>
    <xf numFmtId="167" fontId="100" fillId="0" borderId="0" applyFont="0" applyFill="0" applyBorder="0" applyAlignment="0" applyProtection="0"/>
    <xf numFmtId="168" fontId="100" fillId="0" borderId="0" applyFon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141" fillId="0" borderId="12" applyNumberFormat="0" applyFill="0" applyProtection="0">
      <alignment horizontal="centerContinuous"/>
    </xf>
    <xf numFmtId="189" fontId="142" fillId="0" borderId="0" applyNumberFormat="0" applyFill="0" applyBorder="0" applyProtection="0">
      <alignment horizontal="centerContinuous"/>
    </xf>
    <xf numFmtId="0" fontId="141" fillId="0" borderId="12" applyNumberFormat="0" applyFill="0" applyProtection="0">
      <alignment horizontal="centerContinuous"/>
    </xf>
    <xf numFmtId="171" fontId="19" fillId="0" borderId="0" applyFont="0" applyFill="0" applyBorder="0" applyAlignment="0" applyProtection="0"/>
    <xf numFmtId="41" fontId="19" fillId="0" borderId="0" applyFont="0" applyFill="0" applyBorder="0" applyAlignment="0" applyProtection="0"/>
    <xf numFmtId="171" fontId="19" fillId="0" borderId="0" applyFont="0" applyFill="0" applyBorder="0" applyAlignment="0" applyProtection="0"/>
    <xf numFmtId="0" fontId="145" fillId="38" borderId="0" applyNumberFormat="0" applyBorder="0" applyAlignment="0" applyProtection="0"/>
    <xf numFmtId="0" fontId="145" fillId="41" borderId="0" applyNumberFormat="0" applyBorder="0" applyAlignment="0" applyProtection="0"/>
    <xf numFmtId="0" fontId="145" fillId="43" borderId="0" applyNumberFormat="0" applyBorder="0" applyAlignment="0" applyProtection="0"/>
    <xf numFmtId="0" fontId="145" fillId="45" borderId="0" applyNumberFormat="0" applyBorder="0" applyAlignment="0" applyProtection="0"/>
    <xf numFmtId="0" fontId="145" fillId="39" borderId="0" applyNumberFormat="0" applyBorder="0" applyAlignment="0" applyProtection="0"/>
    <xf numFmtId="0" fontId="145" fillId="46" borderId="0" applyNumberFormat="0" applyBorder="0" applyAlignment="0" applyProtection="0"/>
    <xf numFmtId="0" fontId="57" fillId="38" borderId="0" applyNumberFormat="0" applyBorder="0" applyAlignment="0" applyProtection="0"/>
    <xf numFmtId="0" fontId="19" fillId="19" borderId="0" applyNumberFormat="0" applyBorder="0" applyAlignment="0" applyProtection="0"/>
    <xf numFmtId="0" fontId="57" fillId="41" borderId="0" applyNumberFormat="0" applyBorder="0" applyAlignment="0" applyProtection="0"/>
    <xf numFmtId="0" fontId="57" fillId="43" borderId="0" applyNumberFormat="0" applyBorder="0" applyAlignment="0" applyProtection="0"/>
    <xf numFmtId="0" fontId="57" fillId="45" borderId="0" applyNumberFormat="0" applyBorder="0" applyAlignment="0" applyProtection="0"/>
    <xf numFmtId="0" fontId="57" fillId="39" borderId="0" applyNumberFormat="0" applyBorder="0" applyAlignment="0" applyProtection="0"/>
    <xf numFmtId="0" fontId="57" fillId="46" borderId="0" applyNumberFormat="0" applyBorder="0" applyAlignment="0" applyProtection="0"/>
    <xf numFmtId="0" fontId="145" fillId="40" borderId="0" applyNumberFormat="0" applyBorder="0" applyAlignment="0" applyProtection="0"/>
    <xf numFmtId="0" fontId="145" fillId="42" borderId="0" applyNumberFormat="0" applyBorder="0" applyAlignment="0" applyProtection="0"/>
    <xf numFmtId="0" fontId="145" fillId="47" borderId="0" applyNumberFormat="0" applyBorder="0" applyAlignment="0" applyProtection="0"/>
    <xf numFmtId="0" fontId="145" fillId="45" borderId="0" applyNumberFormat="0" applyBorder="0" applyAlignment="0" applyProtection="0"/>
    <xf numFmtId="0" fontId="145" fillId="40" borderId="0" applyNumberFormat="0" applyBorder="0" applyAlignment="0" applyProtection="0"/>
    <xf numFmtId="0" fontId="145" fillId="49" borderId="0" applyNumberFormat="0" applyBorder="0" applyAlignment="0" applyProtection="0"/>
    <xf numFmtId="0" fontId="57" fillId="40" borderId="0" applyNumberFormat="0" applyBorder="0" applyAlignment="0" applyProtection="0"/>
    <xf numFmtId="0" fontId="57" fillId="42" borderId="0" applyNumberFormat="0" applyBorder="0" applyAlignment="0" applyProtection="0"/>
    <xf numFmtId="0" fontId="57" fillId="47" borderId="0" applyNumberFormat="0" applyBorder="0" applyAlignment="0" applyProtection="0"/>
    <xf numFmtId="0" fontId="57" fillId="45" borderId="0" applyNumberFormat="0" applyBorder="0" applyAlignment="0" applyProtection="0"/>
    <xf numFmtId="0" fontId="57" fillId="40" borderId="0" applyNumberFormat="0" applyBorder="0" applyAlignment="0" applyProtection="0"/>
    <xf numFmtId="0" fontId="57" fillId="49" borderId="0" applyNumberFormat="0" applyBorder="0" applyAlignment="0" applyProtection="0"/>
    <xf numFmtId="0" fontId="148" fillId="50" borderId="0" applyNumberFormat="0" applyBorder="0" applyAlignment="0" applyProtection="0"/>
    <xf numFmtId="0" fontId="148" fillId="42" borderId="0" applyNumberFormat="0" applyBorder="0" applyAlignment="0" applyProtection="0"/>
    <xf numFmtId="0" fontId="148" fillId="47" borderId="0" applyNumberFormat="0" applyBorder="0" applyAlignment="0" applyProtection="0"/>
    <xf numFmtId="0" fontId="148" fillId="52" borderId="0" applyNumberFormat="0" applyBorder="0" applyAlignment="0" applyProtection="0"/>
    <xf numFmtId="0" fontId="148" fillId="53" borderId="0" applyNumberFormat="0" applyBorder="0" applyAlignment="0" applyProtection="0"/>
    <xf numFmtId="0" fontId="148" fillId="54" borderId="0" applyNumberFormat="0" applyBorder="0" applyAlignment="0" applyProtection="0"/>
    <xf numFmtId="0" fontId="97" fillId="50" borderId="0" applyNumberFormat="0" applyBorder="0" applyAlignment="0" applyProtection="0"/>
    <xf numFmtId="0" fontId="97" fillId="42" borderId="0" applyNumberFormat="0" applyBorder="0" applyAlignment="0" applyProtection="0"/>
    <xf numFmtId="0" fontId="97" fillId="47" borderId="0" applyNumberFormat="0" applyBorder="0" applyAlignment="0" applyProtection="0"/>
    <xf numFmtId="0" fontId="97" fillId="52" borderId="0" applyNumberFormat="0" applyBorder="0" applyAlignment="0" applyProtection="0"/>
    <xf numFmtId="0" fontId="97" fillId="53" borderId="0" applyNumberFormat="0" applyBorder="0" applyAlignment="0" applyProtection="0"/>
    <xf numFmtId="0" fontId="97" fillId="54" borderId="0" applyNumberFormat="0" applyBorder="0" applyAlignment="0" applyProtection="0"/>
    <xf numFmtId="0" fontId="148" fillId="55" borderId="0" applyNumberFormat="0" applyBorder="0" applyAlignment="0" applyProtection="0"/>
    <xf numFmtId="0" fontId="148" fillId="56" borderId="0" applyNumberFormat="0" applyBorder="0" applyAlignment="0" applyProtection="0"/>
    <xf numFmtId="0" fontId="148" fillId="57" borderId="0" applyNumberFormat="0" applyBorder="0" applyAlignment="0" applyProtection="0"/>
    <xf numFmtId="0" fontId="148" fillId="52" borderId="0" applyNumberFormat="0" applyBorder="0" applyAlignment="0" applyProtection="0"/>
    <xf numFmtId="0" fontId="148" fillId="53" borderId="0" applyNumberFormat="0" applyBorder="0" applyAlignment="0" applyProtection="0"/>
    <xf numFmtId="0" fontId="148" fillId="51" borderId="0" applyNumberFormat="0" applyBorder="0" applyAlignment="0" applyProtection="0"/>
    <xf numFmtId="0" fontId="57" fillId="44" borderId="38" applyNumberFormat="0" applyFont="0" applyAlignment="0" applyProtection="0"/>
    <xf numFmtId="0" fontId="149" fillId="41" borderId="0" applyNumberFormat="0" applyBorder="0" applyAlignment="0" applyProtection="0"/>
    <xf numFmtId="0" fontId="91" fillId="61" borderId="25" applyNumberFormat="0" applyAlignment="0" applyProtection="0"/>
    <xf numFmtId="0" fontId="101" fillId="70" borderId="1">
      <alignment wrapText="1"/>
    </xf>
    <xf numFmtId="0" fontId="86" fillId="43" borderId="0" applyNumberFormat="0" applyBorder="0" applyAlignment="0" applyProtection="0"/>
    <xf numFmtId="0" fontId="150" fillId="61" borderId="25" applyNumberFormat="0" applyAlignment="0" applyProtection="0"/>
    <xf numFmtId="0" fontId="151" fillId="62" borderId="26" applyNumberFormat="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0" fontId="87" fillId="41" borderId="0" applyNumberFormat="0" applyBorder="0" applyAlignment="0" applyProtection="0"/>
    <xf numFmtId="0" fontId="152" fillId="0" borderId="0" applyNumberFormat="0" applyFill="0" applyBorder="0" applyAlignment="0" applyProtection="0"/>
    <xf numFmtId="0" fontId="144" fillId="0" borderId="0"/>
    <xf numFmtId="197" fontId="144" fillId="0" borderId="0"/>
    <xf numFmtId="0" fontId="97" fillId="55" borderId="0" applyNumberFormat="0" applyBorder="0" applyAlignment="0" applyProtection="0"/>
    <xf numFmtId="0" fontId="97" fillId="56" borderId="0" applyNumberFormat="0" applyBorder="0" applyAlignment="0" applyProtection="0"/>
    <xf numFmtId="0" fontId="97" fillId="57" borderId="0" applyNumberFormat="0" applyBorder="0" applyAlignment="0" applyProtection="0"/>
    <xf numFmtId="0" fontId="97" fillId="52" borderId="0" applyNumberFormat="0" applyBorder="0" applyAlignment="0" applyProtection="0"/>
    <xf numFmtId="0" fontId="97" fillId="53" borderId="0" applyNumberFormat="0" applyBorder="0" applyAlignment="0" applyProtection="0"/>
    <xf numFmtId="0" fontId="97" fillId="51" borderId="0" applyNumberFormat="0" applyBorder="0" applyAlignment="0" applyProtection="0"/>
    <xf numFmtId="0" fontId="95" fillId="0" borderId="0" applyNumberFormat="0" applyFill="0" applyBorder="0" applyAlignment="0" applyProtection="0"/>
    <xf numFmtId="0" fontId="153" fillId="43" borderId="0" applyNumberFormat="0" applyBorder="0" applyAlignment="0" applyProtection="0"/>
    <xf numFmtId="0" fontId="154" fillId="0" borderId="29" applyNumberFormat="0" applyFill="0" applyAlignment="0" applyProtection="0"/>
    <xf numFmtId="0" fontId="155" fillId="0" borderId="31" applyNumberFormat="0" applyFill="0" applyAlignment="0" applyProtection="0"/>
    <xf numFmtId="0" fontId="164" fillId="0" borderId="17" applyNumberFormat="0" applyFill="0" applyAlignment="0" applyProtection="0"/>
    <xf numFmtId="0" fontId="156" fillId="0" borderId="33" applyNumberFormat="0" applyFill="0" applyAlignment="0" applyProtection="0"/>
    <xf numFmtId="0" fontId="156" fillId="0" borderId="0" applyNumberFormat="0" applyFill="0" applyBorder="0" applyAlignment="0" applyProtection="0"/>
    <xf numFmtId="0" fontId="163" fillId="0" borderId="0" applyNumberFormat="0" applyFill="0" applyBorder="0" applyAlignment="0" applyProtection="0">
      <alignment vertical="top"/>
      <protection locked="0"/>
    </xf>
    <xf numFmtId="0" fontId="147" fillId="0" borderId="0" applyNumberFormat="0" applyFill="0" applyBorder="0" applyAlignment="0" applyProtection="0">
      <alignment vertical="top"/>
      <protection locked="0"/>
    </xf>
    <xf numFmtId="0" fontId="143" fillId="0" borderId="0" applyNumberFormat="0" applyFill="0" applyBorder="0" applyAlignment="0" applyProtection="0">
      <alignment vertical="top"/>
      <protection locked="0"/>
    </xf>
    <xf numFmtId="0" fontId="65" fillId="10" borderId="18" applyNumberFormat="0" applyAlignment="0" applyProtection="0"/>
    <xf numFmtId="0" fontId="89" fillId="46" borderId="25" applyNumberFormat="0" applyAlignment="0" applyProtection="0"/>
    <xf numFmtId="0" fontId="157" fillId="46" borderId="25" applyNumberFormat="0" applyAlignment="0" applyProtection="0"/>
    <xf numFmtId="0" fontId="93" fillId="62" borderId="26" applyNumberFormat="0" applyAlignment="0" applyProtection="0"/>
    <xf numFmtId="0" fontId="158" fillId="0" borderId="35" applyNumberFormat="0" applyFill="0" applyAlignment="0" applyProtection="0"/>
    <xf numFmtId="0" fontId="92" fillId="0" borderId="35" applyNumberFormat="0" applyFill="0" applyAlignment="0" applyProtection="0"/>
    <xf numFmtId="0" fontId="88" fillId="48" borderId="0" applyNumberFormat="0" applyBorder="0" applyAlignment="0" applyProtection="0"/>
    <xf numFmtId="0" fontId="159" fillId="48" borderId="0" applyNumberFormat="0" applyBorder="0" applyAlignment="0" applyProtection="0"/>
    <xf numFmtId="197" fontId="1" fillId="0" borderId="0"/>
    <xf numFmtId="0" fontId="1" fillId="0" borderId="0">
      <alignment wrapText="1"/>
    </xf>
    <xf numFmtId="0" fontId="48" fillId="0" borderId="0"/>
    <xf numFmtId="0" fontId="48" fillId="0" borderId="0"/>
    <xf numFmtId="0" fontId="19" fillId="0" borderId="0"/>
    <xf numFmtId="0" fontId="48" fillId="0" borderId="0"/>
    <xf numFmtId="0" fontId="19" fillId="0" borderId="0"/>
    <xf numFmtId="201" fontId="1" fillId="0" borderId="0"/>
    <xf numFmtId="0" fontId="1" fillId="0" borderId="0"/>
    <xf numFmtId="197" fontId="1" fillId="0" borderId="0"/>
    <xf numFmtId="0" fontId="19" fillId="0" borderId="0"/>
    <xf numFmtId="197" fontId="1" fillId="0" borderId="0"/>
    <xf numFmtId="0" fontId="1" fillId="0" borderId="0"/>
    <xf numFmtId="0" fontId="1" fillId="0" borderId="0"/>
    <xf numFmtId="199" fontId="19" fillId="0" borderId="0"/>
    <xf numFmtId="199" fontId="19" fillId="0" borderId="0"/>
    <xf numFmtId="199" fontId="19" fillId="0" borderId="0"/>
    <xf numFmtId="199" fontId="19" fillId="0" borderId="0"/>
    <xf numFmtId="199" fontId="19" fillId="0" borderId="0"/>
    <xf numFmtId="199" fontId="19" fillId="0" borderId="0"/>
    <xf numFmtId="199" fontId="19" fillId="0" borderId="0"/>
    <xf numFmtId="199" fontId="1" fillId="0" borderId="0"/>
    <xf numFmtId="0" fontId="57" fillId="0" borderId="0"/>
    <xf numFmtId="0" fontId="57" fillId="0" borderId="0"/>
    <xf numFmtId="0" fontId="1" fillId="0" borderId="0"/>
    <xf numFmtId="0" fontId="145" fillId="0" borderId="0"/>
    <xf numFmtId="0" fontId="19" fillId="0" borderId="0"/>
    <xf numFmtId="0" fontId="19" fillId="0" borderId="0"/>
    <xf numFmtId="0" fontId="19" fillId="0" borderId="0"/>
    <xf numFmtId="0" fontId="19" fillId="0" borderId="0"/>
    <xf numFmtId="0" fontId="1" fillId="0" borderId="0"/>
    <xf numFmtId="0" fontId="19" fillId="0" borderId="0"/>
    <xf numFmtId="199" fontId="1" fillId="0" borderId="0">
      <alignment wrapText="1"/>
    </xf>
    <xf numFmtId="0" fontId="19" fillId="0" borderId="0"/>
    <xf numFmtId="0" fontId="19" fillId="0" borderId="0"/>
    <xf numFmtId="0" fontId="19" fillId="0" borderId="0"/>
    <xf numFmtId="0" fontId="19" fillId="0" borderId="0"/>
    <xf numFmtId="199" fontId="1" fillId="0" borderId="0">
      <alignment wrapText="1"/>
    </xf>
    <xf numFmtId="0" fontId="19" fillId="0" borderId="0"/>
    <xf numFmtId="197" fontId="1" fillId="0" borderId="0"/>
    <xf numFmtId="0" fontId="1" fillId="0" borderId="0"/>
    <xf numFmtId="197" fontId="1" fillId="0" borderId="0"/>
    <xf numFmtId="0" fontId="48" fillId="0" borderId="0"/>
    <xf numFmtId="0" fontId="145" fillId="0" borderId="0"/>
    <xf numFmtId="0" fontId="48" fillId="0" borderId="0"/>
    <xf numFmtId="197"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197" fontId="48" fillId="0" borderId="0"/>
    <xf numFmtId="197" fontId="48" fillId="0" borderId="0"/>
    <xf numFmtId="197" fontId="48" fillId="0" borderId="0"/>
    <xf numFmtId="0" fontId="19" fillId="0" borderId="0"/>
    <xf numFmtId="0" fontId="19" fillId="0" borderId="0"/>
    <xf numFmtId="0" fontId="48" fillId="0" borderId="0"/>
    <xf numFmtId="0" fontId="19" fillId="0" borderId="0"/>
    <xf numFmtId="0" fontId="19" fillId="0" borderId="0"/>
    <xf numFmtId="0" fontId="19" fillId="0" borderId="0"/>
    <xf numFmtId="197" fontId="48" fillId="0" borderId="0"/>
    <xf numFmtId="0" fontId="19" fillId="0" borderId="0"/>
    <xf numFmtId="197" fontId="48" fillId="0" borderId="0"/>
    <xf numFmtId="0" fontId="19" fillId="0" borderId="0"/>
    <xf numFmtId="0" fontId="19" fillId="0" borderId="0"/>
    <xf numFmtId="197" fontId="48" fillId="0" borderId="0"/>
    <xf numFmtId="0" fontId="19" fillId="0" borderId="0"/>
    <xf numFmtId="0" fontId="19" fillId="0" borderId="0"/>
    <xf numFmtId="197" fontId="48" fillId="0" borderId="0"/>
    <xf numFmtId="0" fontId="19"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9" fontId="1" fillId="0" borderId="0">
      <alignment wrapText="1"/>
    </xf>
    <xf numFmtId="0" fontId="48" fillId="0" borderId="0"/>
    <xf numFmtId="197" fontId="48" fillId="0" borderId="0"/>
    <xf numFmtId="0" fontId="145" fillId="0" borderId="0"/>
    <xf numFmtId="0" fontId="145" fillId="0" borderId="0"/>
    <xf numFmtId="0" fontId="19"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0" fontId="19" fillId="0" borderId="0"/>
    <xf numFmtId="199" fontId="1" fillId="0" borderId="0">
      <alignment wrapText="1"/>
    </xf>
    <xf numFmtId="0" fontId="19" fillId="0" borderId="0"/>
    <xf numFmtId="0" fontId="19" fillId="0" borderId="0"/>
    <xf numFmtId="197" fontId="48" fillId="0" borderId="0"/>
    <xf numFmtId="197" fontId="48" fillId="0" borderId="0"/>
    <xf numFmtId="0" fontId="19" fillId="0" borderId="0"/>
    <xf numFmtId="0" fontId="19" fillId="0" borderId="0"/>
    <xf numFmtId="0" fontId="19"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197" fontId="48" fillId="0" borderId="0"/>
    <xf numFmtId="197" fontId="48" fillId="0" borderId="0"/>
    <xf numFmtId="0" fontId="145" fillId="0" borderId="0"/>
    <xf numFmtId="197" fontId="48" fillId="0" borderId="0"/>
    <xf numFmtId="197" fontId="48" fillId="0" borderId="0"/>
    <xf numFmtId="0" fontId="19" fillId="0" borderId="0"/>
    <xf numFmtId="0" fontId="145" fillId="0" borderId="0"/>
    <xf numFmtId="197" fontId="145" fillId="0" borderId="0"/>
    <xf numFmtId="199" fontId="1" fillId="0" borderId="0">
      <alignment wrapText="1"/>
    </xf>
    <xf numFmtId="0" fontId="145" fillId="0" borderId="0"/>
    <xf numFmtId="197" fontId="145" fillId="0" borderId="0"/>
    <xf numFmtId="0" fontId="145" fillId="0" borderId="0"/>
    <xf numFmtId="197" fontId="48" fillId="0" borderId="0"/>
    <xf numFmtId="197" fontId="48" fillId="0" borderId="0"/>
    <xf numFmtId="0" fontId="1" fillId="0" borderId="0"/>
    <xf numFmtId="197" fontId="48" fillId="0" borderId="0"/>
    <xf numFmtId="0"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0" fontId="19"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197"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201" fontId="48" fillId="0" borderId="0"/>
    <xf numFmtId="197" fontId="48" fillId="0" borderId="0"/>
    <xf numFmtId="197" fontId="48" fillId="0" borderId="0"/>
    <xf numFmtId="197" fontId="48" fillId="0" borderId="0"/>
    <xf numFmtId="0" fontId="19" fillId="0" borderId="0"/>
    <xf numFmtId="0" fontId="19" fillId="0" borderId="0"/>
    <xf numFmtId="0" fontId="48" fillId="0" borderId="0"/>
    <xf numFmtId="0" fontId="19" fillId="0" borderId="0"/>
    <xf numFmtId="197" fontId="1" fillId="0" borderId="0"/>
    <xf numFmtId="0" fontId="48" fillId="0" borderId="0"/>
    <xf numFmtId="0" fontId="48" fillId="0" borderId="0"/>
    <xf numFmtId="0" fontId="4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60" fillId="61" borderId="39" applyNumberFormat="0" applyAlignment="0" applyProtection="0"/>
    <xf numFmtId="9" fontId="48" fillId="0" borderId="0" applyFont="0" applyFill="0" applyBorder="0" applyAlignment="0" applyProtection="0"/>
    <xf numFmtId="9" fontId="19"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48"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48" fillId="0" borderId="0" applyFont="0" applyFill="0" applyBorder="0" applyAlignment="0" applyProtection="0"/>
    <xf numFmtId="9" fontId="19" fillId="0" borderId="0" applyFont="0" applyFill="0" applyBorder="0" applyAlignment="0" applyProtection="0"/>
    <xf numFmtId="9" fontId="145" fillId="0" borderId="0" applyFont="0" applyFill="0" applyBorder="0" applyAlignment="0" applyProtection="0"/>
    <xf numFmtId="9" fontId="48"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0" fontId="83" fillId="0" borderId="29" applyNumberFormat="0" applyFill="0" applyAlignment="0" applyProtection="0"/>
    <xf numFmtId="0" fontId="61" fillId="0" borderId="16" applyNumberFormat="0" applyFill="0" applyAlignment="0" applyProtection="0"/>
    <xf numFmtId="0" fontId="84" fillId="0" borderId="31" applyNumberFormat="0" applyFill="0" applyAlignment="0" applyProtection="0"/>
    <xf numFmtId="0" fontId="85" fillId="0" borderId="33" applyNumberFormat="0" applyFill="0" applyAlignment="0" applyProtection="0"/>
    <xf numFmtId="0" fontId="85" fillId="0" borderId="0" applyNumberFormat="0" applyFill="0" applyBorder="0" applyAlignment="0" applyProtection="0"/>
    <xf numFmtId="0" fontId="82" fillId="0" borderId="0" applyNumberFormat="0" applyFill="0" applyBorder="0" applyAlignment="0" applyProtection="0"/>
    <xf numFmtId="0" fontId="144" fillId="0" borderId="0"/>
    <xf numFmtId="0" fontId="11" fillId="0" borderId="23" applyNumberFormat="0" applyFill="0" applyAlignment="0" applyProtection="0"/>
    <xf numFmtId="0" fontId="96" fillId="0" borderId="44" applyNumberFormat="0" applyFill="0" applyAlignment="0" applyProtection="0"/>
    <xf numFmtId="0" fontId="82" fillId="0" borderId="0" applyNumberFormat="0" applyFill="0" applyBorder="0" applyAlignment="0" applyProtection="0"/>
    <xf numFmtId="0" fontId="161" fillId="0" borderId="44" applyNumberFormat="0" applyFill="0" applyAlignment="0" applyProtection="0"/>
    <xf numFmtId="200" fontId="8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145"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43"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alignment wrapText="1"/>
    </xf>
    <xf numFmtId="170" fontId="1" fillId="0" borderId="0" applyFont="0" applyFill="0" applyBorder="0" applyAlignment="0" applyProtection="0">
      <alignment wrapText="1"/>
    </xf>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0" fontId="90" fillId="61" borderId="39" applyNumberFormat="0" applyAlignment="0" applyProtection="0"/>
    <xf numFmtId="169" fontId="81" fillId="0" borderId="0" applyFont="0" applyFill="0" applyBorder="0" applyAlignment="0" applyProtection="0"/>
    <xf numFmtId="198" fontId="1" fillId="0" borderId="0" applyFont="0" applyFill="0" applyBorder="0" applyAlignment="0" applyProtection="0"/>
    <xf numFmtId="0" fontId="162" fillId="0" borderId="0" applyNumberFormat="0" applyFill="0" applyBorder="0" applyAlignment="0" applyProtection="0"/>
    <xf numFmtId="0" fontId="94" fillId="0" borderId="0" applyNumberFormat="0" applyFill="0" applyBorder="0" applyAlignment="0" applyProtection="0"/>
    <xf numFmtId="0" fontId="146" fillId="0" borderId="0" applyNumberFormat="0" applyFill="0" applyBorder="0" applyAlignment="0" applyProtection="0">
      <alignment wrapText="1"/>
    </xf>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0" fontId="38" fillId="0" borderId="0"/>
    <xf numFmtId="0" fontId="165" fillId="0" borderId="0" applyNumberFormat="0" applyFill="0" applyBorder="0" applyProtection="0">
      <alignment vertical="top" wrapText="1"/>
    </xf>
    <xf numFmtId="43" fontId="19" fillId="0" borderId="0" applyFont="0" applyFill="0" applyBorder="0" applyAlignment="0" applyProtection="0"/>
    <xf numFmtId="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08" fillId="46" borderId="70" applyNumberFormat="0" applyAlignment="0" applyProtection="0"/>
    <xf numFmtId="0" fontId="108" fillId="46" borderId="70" applyNumberFormat="0" applyAlignment="0" applyProtection="0"/>
    <xf numFmtId="0" fontId="108" fillId="46" borderId="70" applyNumberFormat="0" applyAlignment="0" applyProtection="0"/>
    <xf numFmtId="0" fontId="108" fillId="46" borderId="70" applyNumberFormat="0" applyAlignment="0" applyProtection="0"/>
    <xf numFmtId="0" fontId="91" fillId="61" borderId="70" applyNumberFormat="0" applyAlignment="0" applyProtection="0"/>
    <xf numFmtId="0" fontId="91" fillId="61" borderId="70"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0" fontId="110" fillId="60" borderId="71">
      <alignment horizontal="left"/>
    </xf>
    <xf numFmtId="0" fontId="108" fillId="65" borderId="72">
      <alignment horizontal="center"/>
      <protection locked="0"/>
    </xf>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23" fillId="48" borderId="70" applyNumberFormat="0" applyAlignment="0" applyProtection="0"/>
    <xf numFmtId="0" fontId="123" fillId="48" borderId="70" applyNumberFormat="0" applyAlignment="0" applyProtection="0"/>
    <xf numFmtId="0" fontId="123" fillId="48" borderId="70" applyNumberFormat="0" applyAlignment="0" applyProtection="0"/>
    <xf numFmtId="0" fontId="123" fillId="48" borderId="70" applyNumberFormat="0" applyAlignment="0" applyProtection="0"/>
    <xf numFmtId="0" fontId="89" fillId="46" borderId="70" applyNumberFormat="0" applyAlignment="0" applyProtection="0"/>
    <xf numFmtId="0" fontId="89" fillId="46" borderId="70" applyNumberFormat="0" applyAlignment="0" applyProtection="0"/>
    <xf numFmtId="10" fontId="81" fillId="68" borderId="67" applyBorder="0">
      <alignment horizontal="center"/>
      <protection locked="0"/>
    </xf>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 fillId="44" borderId="73" applyNumberFormat="0" applyFont="0" applyAlignment="0" applyProtection="0"/>
    <xf numFmtId="0" fontId="1" fillId="44" borderId="73" applyNumberFormat="0" applyFont="0" applyAlignment="0" applyProtection="0"/>
    <xf numFmtId="0" fontId="1" fillId="44" borderId="73" applyNumberFormat="0" applyFont="0" applyAlignment="0" applyProtection="0"/>
    <xf numFmtId="0" fontId="1" fillId="44" borderId="73" applyNumberFormat="0" applyFont="0" applyAlignment="0" applyProtection="0"/>
    <xf numFmtId="0" fontId="1" fillId="44" borderId="73" applyNumberFormat="0" applyFont="0" applyAlignment="0" applyProtection="0"/>
    <xf numFmtId="0" fontId="129" fillId="46" borderId="74" applyNumberFormat="0" applyAlignment="0" applyProtection="0"/>
    <xf numFmtId="0" fontId="129" fillId="46" borderId="74" applyNumberFormat="0" applyAlignment="0" applyProtection="0"/>
    <xf numFmtId="0" fontId="129" fillId="46" borderId="74" applyNumberFormat="0" applyAlignment="0" applyProtection="0"/>
    <xf numFmtId="0" fontId="129" fillId="46" borderId="74" applyNumberFormat="0" applyAlignment="0" applyProtection="0"/>
    <xf numFmtId="0" fontId="90" fillId="61" borderId="74" applyNumberFormat="0" applyAlignment="0" applyProtection="0"/>
    <xf numFmtId="0" fontId="90" fillId="61" borderId="74" applyNumberFormat="0" applyAlignment="0" applyProtection="0"/>
    <xf numFmtId="43" fontId="19" fillId="0" borderId="0" applyFont="0" applyFill="0" applyBorder="0" applyAlignment="0" applyProtection="0"/>
    <xf numFmtId="43" fontId="19" fillId="0" borderId="0" applyFont="0" applyFill="0" applyBorder="0" applyAlignment="0" applyProtection="0"/>
    <xf numFmtId="0" fontId="96" fillId="0" borderId="75" applyNumberFormat="0" applyFill="0" applyAlignment="0" applyProtection="0"/>
    <xf numFmtId="0" fontId="96" fillId="0" borderId="75" applyNumberFormat="0" applyFill="0" applyAlignment="0" applyProtection="0"/>
    <xf numFmtId="0" fontId="136" fillId="0" borderId="76" applyNumberFormat="0" applyFill="0" applyAlignment="0" applyProtection="0"/>
    <xf numFmtId="0" fontId="136" fillId="0" borderId="76" applyNumberFormat="0" applyFill="0" applyAlignment="0" applyProtection="0"/>
    <xf numFmtId="0" fontId="136" fillId="0" borderId="76" applyNumberFormat="0" applyFill="0" applyAlignment="0" applyProtection="0"/>
    <xf numFmtId="0" fontId="136" fillId="0" borderId="76" applyNumberFormat="0" applyFill="0" applyAlignment="0" applyProtection="0"/>
    <xf numFmtId="0" fontId="96" fillId="0" borderId="75" applyNumberFormat="0" applyFill="0" applyAlignment="0" applyProtection="0"/>
    <xf numFmtId="0" fontId="96" fillId="0" borderId="75" applyNumberFormat="0" applyFill="0" applyAlignment="0" applyProtection="0"/>
    <xf numFmtId="0" fontId="96" fillId="0" borderId="75" applyNumberFormat="0" applyFill="0" applyAlignment="0" applyProtection="0"/>
    <xf numFmtId="0" fontId="96" fillId="0" borderId="75" applyNumberFormat="0" applyFill="0" applyAlignment="0" applyProtection="0"/>
    <xf numFmtId="0" fontId="96" fillId="0" borderId="75" applyNumberFormat="0" applyFill="0" applyAlignment="0" applyProtection="0"/>
    <xf numFmtId="0" fontId="96" fillId="0" borderId="75" applyNumberFormat="0" applyFill="0" applyAlignment="0" applyProtection="0"/>
    <xf numFmtId="0" fontId="96" fillId="0" borderId="75" applyNumberFormat="0" applyFill="0" applyAlignment="0" applyProtection="0"/>
    <xf numFmtId="0" fontId="96" fillId="0" borderId="75" applyNumberFormat="0" applyFill="0" applyAlignment="0" applyProtection="0"/>
    <xf numFmtId="0" fontId="96" fillId="0" borderId="75" applyNumberFormat="0" applyFill="0" applyAlignment="0" applyProtection="0"/>
    <xf numFmtId="0" fontId="96" fillId="0" borderId="75" applyNumberFormat="0" applyFill="0" applyAlignment="0" applyProtection="0"/>
    <xf numFmtId="0" fontId="96" fillId="0" borderId="75" applyNumberFormat="0" applyFill="0" applyAlignment="0" applyProtection="0"/>
    <xf numFmtId="0" fontId="96" fillId="0" borderId="75" applyNumberFormat="0" applyFill="0" applyAlignment="0" applyProtection="0"/>
    <xf numFmtId="0" fontId="96" fillId="0" borderId="75" applyNumberFormat="0" applyFill="0" applyAlignment="0" applyProtection="0"/>
    <xf numFmtId="0" fontId="96" fillId="0" borderId="75" applyNumberFormat="0" applyFill="0" applyAlignment="0" applyProtection="0"/>
    <xf numFmtId="41" fontId="19" fillId="0" borderId="0" applyFont="0" applyFill="0" applyBorder="0" applyAlignment="0" applyProtection="0"/>
    <xf numFmtId="0" fontId="57" fillId="44" borderId="73" applyNumberFormat="0" applyFont="0" applyAlignment="0" applyProtection="0"/>
    <xf numFmtId="0" fontId="91" fillId="61" borderId="70" applyNumberFormat="0" applyAlignment="0" applyProtection="0"/>
    <xf numFmtId="0" fontId="150" fillId="61" borderId="70" applyNumberFormat="0" applyAlignment="0" applyProtection="0"/>
    <xf numFmtId="0" fontId="89" fillId="46" borderId="70" applyNumberFormat="0" applyAlignment="0" applyProtection="0"/>
    <xf numFmtId="0" fontId="157" fillId="46" borderId="70" applyNumberFormat="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60" fillId="61" borderId="74" applyNumberFormat="0" applyAlignment="0" applyProtection="0"/>
    <xf numFmtId="0" fontId="96" fillId="0" borderId="75" applyNumberFormat="0" applyFill="0" applyAlignment="0" applyProtection="0"/>
    <xf numFmtId="0" fontId="161" fillId="0" borderId="75" applyNumberFormat="0" applyFill="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45"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90" fillId="61" borderId="74" applyNumberFormat="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20" fillId="0" borderId="0" applyNumberFormat="0" applyFill="0" applyBorder="0" applyAlignment="0" applyProtection="0"/>
    <xf numFmtId="0" fontId="1" fillId="0" borderId="0"/>
    <xf numFmtId="0" fontId="57" fillId="38" borderId="0" applyNumberFormat="0" applyBorder="0" applyAlignment="0" applyProtection="0"/>
    <xf numFmtId="0" fontId="57" fillId="38" borderId="0" applyNumberFormat="0" applyBorder="0" applyAlignment="0" applyProtection="0"/>
    <xf numFmtId="0" fontId="57" fillId="38"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1"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3"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39"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57" fillId="46" borderId="0" applyNumberFormat="0" applyBorder="0" applyAlignment="0" applyProtection="0"/>
    <xf numFmtId="0" fontId="19" fillId="15" borderId="0" applyNumberFormat="0" applyBorder="0" applyAlignment="0" applyProtection="0"/>
    <xf numFmtId="0" fontId="19" fillId="19" borderId="0" applyNumberFormat="0" applyBorder="0" applyAlignment="0" applyProtection="0"/>
    <xf numFmtId="0" fontId="19" fillId="23" borderId="0" applyNumberFormat="0" applyBorder="0" applyAlignment="0" applyProtection="0"/>
    <xf numFmtId="0" fontId="19" fillId="27" borderId="0" applyNumberFormat="0" applyBorder="0" applyAlignment="0" applyProtection="0"/>
    <xf numFmtId="0" fontId="19" fillId="31" borderId="0" applyNumberFormat="0" applyBorder="0" applyAlignment="0" applyProtection="0"/>
    <xf numFmtId="0" fontId="19" fillId="35" borderId="0" applyNumberFormat="0" applyBorder="0" applyAlignment="0" applyProtection="0"/>
    <xf numFmtId="0" fontId="57" fillId="38" borderId="0" applyNumberFormat="0" applyBorder="0" applyAlignment="0" applyProtection="0"/>
    <xf numFmtId="0" fontId="57" fillId="41" borderId="0" applyNumberFormat="0" applyBorder="0" applyAlignment="0" applyProtection="0"/>
    <xf numFmtId="0" fontId="57" fillId="43" borderId="0" applyNumberFormat="0" applyBorder="0" applyAlignment="0" applyProtection="0"/>
    <xf numFmtId="0" fontId="57" fillId="45" borderId="0" applyNumberFormat="0" applyBorder="0" applyAlignment="0" applyProtection="0"/>
    <xf numFmtId="0" fontId="57" fillId="39" borderId="0" applyNumberFormat="0" applyBorder="0" applyAlignment="0" applyProtection="0"/>
    <xf numFmtId="0" fontId="57" fillId="46"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2" borderId="0" applyNumberFormat="0" applyBorder="0" applyAlignment="0" applyProtection="0"/>
    <xf numFmtId="0" fontId="57" fillId="42" borderId="0" applyNumberFormat="0" applyBorder="0" applyAlignment="0" applyProtection="0"/>
    <xf numFmtId="0" fontId="57" fillId="42" borderId="0" applyNumberFormat="0" applyBorder="0" applyAlignment="0" applyProtection="0"/>
    <xf numFmtId="0" fontId="57" fillId="47" borderId="0" applyNumberFormat="0" applyBorder="0" applyAlignment="0" applyProtection="0"/>
    <xf numFmtId="0" fontId="57" fillId="47" borderId="0" applyNumberFormat="0" applyBorder="0" applyAlignment="0" applyProtection="0"/>
    <xf numFmtId="0" fontId="57" fillId="47"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5"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7" fillId="49" borderId="0" applyNumberFormat="0" applyBorder="0" applyAlignment="0" applyProtection="0"/>
    <xf numFmtId="0" fontId="57" fillId="49" borderId="0" applyNumberFormat="0" applyBorder="0" applyAlignment="0" applyProtection="0"/>
    <xf numFmtId="0" fontId="57" fillId="49"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19" fillId="36" borderId="0" applyNumberFormat="0" applyBorder="0" applyAlignment="0" applyProtection="0"/>
    <xf numFmtId="0" fontId="57" fillId="40" borderId="0" applyNumberFormat="0" applyBorder="0" applyAlignment="0" applyProtection="0"/>
    <xf numFmtId="0" fontId="57" fillId="42" borderId="0" applyNumberFormat="0" applyBorder="0" applyAlignment="0" applyProtection="0"/>
    <xf numFmtId="0" fontId="57" fillId="47" borderId="0" applyNumberFormat="0" applyBorder="0" applyAlignment="0" applyProtection="0"/>
    <xf numFmtId="0" fontId="57" fillId="45" borderId="0" applyNumberFormat="0" applyBorder="0" applyAlignment="0" applyProtection="0"/>
    <xf numFmtId="0" fontId="57" fillId="40" borderId="0" applyNumberFormat="0" applyBorder="0" applyAlignment="0" applyProtection="0"/>
    <xf numFmtId="0" fontId="57" fillId="49" borderId="0" applyNumberFormat="0" applyBorder="0" applyAlignment="0" applyProtection="0"/>
    <xf numFmtId="0" fontId="97" fillId="50" borderId="0" applyNumberFormat="0" applyBorder="0" applyAlignment="0" applyProtection="0"/>
    <xf numFmtId="0" fontId="97" fillId="42" borderId="0" applyNumberFormat="0" applyBorder="0" applyAlignment="0" applyProtection="0"/>
    <xf numFmtId="0" fontId="97" fillId="47" borderId="0" applyNumberFormat="0" applyBorder="0" applyAlignment="0" applyProtection="0"/>
    <xf numFmtId="0" fontId="97" fillId="52" borderId="0" applyNumberFormat="0" applyBorder="0" applyAlignment="0" applyProtection="0"/>
    <xf numFmtId="0" fontId="97" fillId="53" borderId="0" applyNumberFormat="0" applyBorder="0" applyAlignment="0" applyProtection="0"/>
    <xf numFmtId="0" fontId="97" fillId="54" borderId="0" applyNumberFormat="0" applyBorder="0" applyAlignment="0" applyProtection="0"/>
    <xf numFmtId="0" fontId="101" fillId="50" borderId="0" applyNumberFormat="0" applyBorder="0" applyAlignment="0" applyProtection="0"/>
    <xf numFmtId="0" fontId="101" fillId="42" borderId="0" applyNumberFormat="0" applyBorder="0" applyAlignment="0" applyProtection="0"/>
    <xf numFmtId="0" fontId="101" fillId="47" borderId="0" applyNumberFormat="0" applyBorder="0" applyAlignment="0" applyProtection="0"/>
    <xf numFmtId="0" fontId="101" fillId="52" borderId="0" applyNumberFormat="0" applyBorder="0" applyAlignment="0" applyProtection="0"/>
    <xf numFmtId="0" fontId="101" fillId="53" borderId="0" applyNumberFormat="0" applyBorder="0" applyAlignment="0" applyProtection="0"/>
    <xf numFmtId="0" fontId="101" fillId="54" borderId="0" applyNumberFormat="0" applyBorder="0" applyAlignment="0" applyProtection="0"/>
    <xf numFmtId="0" fontId="97" fillId="50" borderId="0" applyNumberFormat="0" applyBorder="0" applyAlignment="0" applyProtection="0"/>
    <xf numFmtId="0" fontId="97" fillId="42" borderId="0" applyNumberFormat="0" applyBorder="0" applyAlignment="0" applyProtection="0"/>
    <xf numFmtId="0" fontId="97" fillId="47" borderId="0" applyNumberFormat="0" applyBorder="0" applyAlignment="0" applyProtection="0"/>
    <xf numFmtId="0" fontId="97" fillId="52" borderId="0" applyNumberFormat="0" applyBorder="0" applyAlignment="0" applyProtection="0"/>
    <xf numFmtId="0" fontId="97" fillId="53" borderId="0" applyNumberFormat="0" applyBorder="0" applyAlignment="0" applyProtection="0"/>
    <xf numFmtId="0" fontId="97" fillId="54" borderId="0" applyNumberFormat="0" applyBorder="0" applyAlignment="0" applyProtection="0"/>
    <xf numFmtId="0" fontId="101" fillId="55" borderId="0" applyNumberFormat="0" applyBorder="0" applyAlignment="0" applyProtection="0"/>
    <xf numFmtId="0" fontId="101" fillId="56" borderId="0" applyNumberFormat="0" applyBorder="0" applyAlignment="0" applyProtection="0"/>
    <xf numFmtId="0" fontId="101" fillId="57" borderId="0" applyNumberFormat="0" applyBorder="0" applyAlignment="0" applyProtection="0"/>
    <xf numFmtId="0" fontId="101" fillId="52" borderId="0" applyNumberFormat="0" applyBorder="0" applyAlignment="0" applyProtection="0"/>
    <xf numFmtId="0" fontId="101" fillId="51" borderId="0" applyNumberFormat="0" applyBorder="0" applyAlignment="0" applyProtection="0"/>
    <xf numFmtId="0" fontId="194" fillId="0" borderId="0" applyNumberFormat="0" applyBorder="0" applyProtection="0">
      <alignment horizontal="left" vertical="center" wrapText="1"/>
      <protection locked="0"/>
    </xf>
    <xf numFmtId="0" fontId="104" fillId="41" borderId="0" applyNumberFormat="0" applyBorder="0" applyAlignment="0" applyProtection="0"/>
    <xf numFmtId="0" fontId="89" fillId="46" borderId="70" applyNumberFormat="0" applyAlignment="0" applyProtection="0"/>
    <xf numFmtId="0" fontId="86" fillId="43" borderId="0" applyNumberFormat="0" applyBorder="0" applyAlignment="0" applyProtection="0"/>
    <xf numFmtId="0" fontId="195" fillId="61" borderId="70" applyNumberFormat="0" applyAlignment="0" applyProtection="0"/>
    <xf numFmtId="0" fontId="91" fillId="61" borderId="70" applyNumberFormat="0" applyAlignment="0" applyProtection="0"/>
    <xf numFmtId="0" fontId="93" fillId="62" borderId="26" applyNumberFormat="0" applyAlignment="0" applyProtection="0"/>
    <xf numFmtId="0" fontId="92" fillId="0" borderId="35" applyNumberFormat="0" applyFill="0" applyAlignment="0" applyProtection="0"/>
    <xf numFmtId="0" fontId="82" fillId="0" borderId="0" applyNumberFormat="0" applyFill="0" applyBorder="0" applyAlignment="0" applyProtection="0"/>
    <xf numFmtId="0" fontId="83" fillId="0" borderId="29" applyNumberFormat="0" applyFill="0" applyAlignment="0" applyProtection="0"/>
    <xf numFmtId="0" fontId="84" fillId="0" borderId="31" applyNumberFormat="0" applyFill="0" applyAlignment="0" applyProtection="0"/>
    <xf numFmtId="0" fontId="85" fillId="0" borderId="33" applyNumberFormat="0" applyFill="0" applyAlignment="0" applyProtection="0"/>
    <xf numFmtId="0" fontId="85" fillId="0" borderId="0" applyNumberFormat="0" applyFill="0" applyBorder="0" applyAlignment="0" applyProtection="0"/>
    <xf numFmtId="210" fontId="1"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0" fontId="194" fillId="0" borderId="0" applyNumberFormat="0" applyFill="0" applyBorder="0" applyProtection="0">
      <alignment horizontal="right" vertical="center"/>
      <protection locked="0"/>
    </xf>
    <xf numFmtId="0" fontId="93" fillId="62" borderId="26" applyNumberFormat="0" applyAlignment="0" applyProtection="0"/>
    <xf numFmtId="0" fontId="85" fillId="0" borderId="0" applyNumberFormat="0" applyFill="0" applyBorder="0" applyAlignment="0" applyProtection="0"/>
    <xf numFmtId="0" fontId="97" fillId="55" borderId="0" applyNumberFormat="0" applyBorder="0" applyAlignment="0" applyProtection="0"/>
    <xf numFmtId="0" fontId="97" fillId="56" borderId="0" applyNumberFormat="0" applyBorder="0" applyAlignment="0" applyProtection="0"/>
    <xf numFmtId="0" fontId="97" fillId="57" borderId="0" applyNumberFormat="0" applyBorder="0" applyAlignment="0" applyProtection="0"/>
    <xf numFmtId="0" fontId="97" fillId="52" borderId="0" applyNumberFormat="0" applyBorder="0" applyAlignment="0" applyProtection="0"/>
    <xf numFmtId="0" fontId="97" fillId="53" borderId="0" applyNumberFormat="0" applyBorder="0" applyAlignment="0" applyProtection="0"/>
    <xf numFmtId="0" fontId="97" fillId="51" borderId="0" applyNumberFormat="0" applyBorder="0" applyAlignment="0" applyProtection="0"/>
    <xf numFmtId="0" fontId="89" fillId="46" borderId="70" applyNumberFormat="0" applyAlignment="0" applyProtection="0"/>
    <xf numFmtId="0" fontId="94" fillId="0" borderId="0" applyNumberFormat="0" applyFill="0" applyBorder="0" applyAlignment="0" applyProtection="0"/>
    <xf numFmtId="0" fontId="116" fillId="43" borderId="0" applyNumberFormat="0" applyBorder="0" applyAlignment="0" applyProtection="0"/>
    <xf numFmtId="0" fontId="156" fillId="0" borderId="33" applyNumberFormat="0" applyFill="0" applyAlignment="0" applyProtection="0"/>
    <xf numFmtId="3" fontId="1" fillId="67" borderId="1" applyFont="0" applyProtection="0">
      <alignment horizontal="right" vertical="center"/>
    </xf>
    <xf numFmtId="0" fontId="1" fillId="67" borderId="2" applyNumberFormat="0" applyFont="0" applyBorder="0" applyProtection="0">
      <alignment horizontal="left" vertical="center"/>
    </xf>
    <xf numFmtId="0" fontId="163" fillId="0" borderId="0" applyNumberFormat="0" applyFill="0" applyBorder="0" applyAlignment="0" applyProtection="0">
      <alignment vertical="top"/>
      <protection locked="0"/>
    </xf>
    <xf numFmtId="0" fontId="92" fillId="0" borderId="35" applyNumberFormat="0" applyFill="0" applyAlignment="0" applyProtection="0"/>
    <xf numFmtId="0" fontId="20" fillId="0" borderId="0" applyNumberFormat="0" applyFill="0" applyBorder="0" applyAlignment="0" applyProtection="0"/>
    <xf numFmtId="0" fontId="163" fillId="0" borderId="0" applyNumberFormat="0" applyFill="0" applyBorder="0" applyAlignment="0" applyProtection="0">
      <alignment vertical="top"/>
      <protection locked="0"/>
    </xf>
    <xf numFmtId="0" fontId="87" fillId="41" borderId="0" applyNumberFormat="0" applyBorder="0" applyAlignment="0" applyProtection="0"/>
    <xf numFmtId="0" fontId="123" fillId="46" borderId="70" applyNumberFormat="0" applyAlignment="0" applyProtection="0"/>
    <xf numFmtId="3" fontId="1" fillId="82" borderId="1" applyFont="0">
      <alignment horizontal="right" vertical="center"/>
      <protection locked="0"/>
    </xf>
    <xf numFmtId="0" fontId="1" fillId="44" borderId="73" applyNumberFormat="0" applyFont="0" applyAlignment="0" applyProtection="0"/>
    <xf numFmtId="0" fontId="97" fillId="55" borderId="0" applyNumberFormat="0" applyBorder="0" applyAlignment="0" applyProtection="0"/>
    <xf numFmtId="0" fontId="97" fillId="56" borderId="0" applyNumberFormat="0" applyBorder="0" applyAlignment="0" applyProtection="0"/>
    <xf numFmtId="0" fontId="97" fillId="57" borderId="0" applyNumberFormat="0" applyBorder="0" applyAlignment="0" applyProtection="0"/>
    <xf numFmtId="0" fontId="97" fillId="52" borderId="0" applyNumberFormat="0" applyBorder="0" applyAlignment="0" applyProtection="0"/>
    <xf numFmtId="0" fontId="97" fillId="53" borderId="0" applyNumberFormat="0" applyBorder="0" applyAlignment="0" applyProtection="0"/>
    <xf numFmtId="0" fontId="97" fillId="51" borderId="0" applyNumberFormat="0" applyBorder="0" applyAlignment="0" applyProtection="0"/>
    <xf numFmtId="0" fontId="86" fillId="43" borderId="0" applyNumberFormat="0" applyBorder="0" applyAlignment="0" applyProtection="0"/>
    <xf numFmtId="0" fontId="90" fillId="61" borderId="82" applyNumberFormat="0" applyAlignment="0" applyProtection="0"/>
    <xf numFmtId="43" fontId="1" fillId="0" borderId="0" applyFont="0" applyFill="0" applyBorder="0" applyAlignment="0" applyProtection="0"/>
    <xf numFmtId="210" fontId="19" fillId="0" borderId="0" applyFont="0" applyFill="0" applyBorder="0" applyAlignment="0" applyProtection="0"/>
    <xf numFmtId="0" fontId="163" fillId="0" borderId="0" applyNumberFormat="0" applyFill="0" applyBorder="0" applyAlignment="0" applyProtection="0">
      <alignment vertical="top"/>
      <protection locked="0"/>
    </xf>
    <xf numFmtId="0" fontId="196" fillId="0" borderId="0" applyNumberFormat="0" applyFill="0" applyBorder="0" applyAlignment="0" applyProtection="0">
      <alignment vertical="top"/>
      <protection locked="0"/>
    </xf>
    <xf numFmtId="0" fontId="197" fillId="0" borderId="0" applyNumberFormat="0" applyFill="0" applyBorder="0" applyAlignment="0" applyProtection="0">
      <alignment vertical="top"/>
      <protection locked="0"/>
    </xf>
    <xf numFmtId="0" fontId="198" fillId="0" borderId="35" applyNumberFormat="0" applyFill="0" applyAlignment="0" applyProtection="0"/>
    <xf numFmtId="0" fontId="95" fillId="0" borderId="0" applyNumberFormat="0" applyFill="0" applyBorder="0" applyAlignment="0" applyProtection="0"/>
    <xf numFmtId="211" fontId="1" fillId="0" borderId="0" applyFill="0" applyBorder="0" applyAlignment="0" applyProtection="0"/>
    <xf numFmtId="211" fontId="1"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99" fillId="48"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57" fillId="0" borderId="0"/>
    <xf numFmtId="0" fontId="200" fillId="0" borderId="0"/>
    <xf numFmtId="0" fontId="1" fillId="0" borderId="0"/>
    <xf numFmtId="0" fontId="57" fillId="0" borderId="0"/>
    <xf numFmtId="0" fontId="57" fillId="0" borderId="0"/>
    <xf numFmtId="0" fontId="7" fillId="0" borderId="0"/>
    <xf numFmtId="0" fontId="38" fillId="0" borderId="0"/>
    <xf numFmtId="0" fontId="1" fillId="0" borderId="0"/>
    <xf numFmtId="0" fontId="1" fillId="44" borderId="73" applyNumberFormat="0" applyFont="0" applyAlignment="0" applyProtection="0"/>
    <xf numFmtId="0" fontId="57" fillId="13" borderId="22" applyNumberFormat="0" applyFont="0" applyAlignment="0" applyProtection="0"/>
    <xf numFmtId="0" fontId="129" fillId="61" borderId="82" applyNumberFormat="0" applyAlignment="0" applyProtection="0"/>
    <xf numFmtId="9" fontId="57" fillId="0" borderId="0" applyFont="0" applyFill="0" applyBorder="0" applyAlignment="0" applyProtection="0"/>
    <xf numFmtId="9" fontId="57" fillId="0" borderId="0" applyFont="0" applyFill="0" applyBorder="0" applyAlignment="0" applyProtection="0"/>
    <xf numFmtId="9" fontId="1" fillId="0" borderId="0" applyFont="0" applyFill="0" applyBorder="0" applyAlignment="0" applyProtection="0"/>
    <xf numFmtId="0" fontId="1" fillId="83" borderId="1" applyNumberFormat="0" applyFont="0" applyAlignment="0"/>
    <xf numFmtId="9" fontId="57" fillId="0" borderId="0" applyFont="0" applyFill="0" applyBorder="0" applyAlignment="0" applyProtection="0"/>
    <xf numFmtId="0" fontId="87" fillId="41" borderId="0" applyNumberFormat="0" applyBorder="0" applyAlignment="0" applyProtection="0"/>
    <xf numFmtId="0" fontId="90" fillId="61" borderId="82" applyNumberFormat="0" applyAlignment="0" applyProtection="0"/>
    <xf numFmtId="40" fontId="57" fillId="84" borderId="1"/>
    <xf numFmtId="40" fontId="19" fillId="84" borderId="1"/>
    <xf numFmtId="40" fontId="57" fillId="85" borderId="1"/>
    <xf numFmtId="40" fontId="19" fillId="85" borderId="1"/>
    <xf numFmtId="49" fontId="201" fillId="86" borderId="83">
      <alignment horizontal="center"/>
    </xf>
    <xf numFmtId="49" fontId="1" fillId="86" borderId="83">
      <alignment horizontal="center"/>
    </xf>
    <xf numFmtId="49" fontId="202" fillId="0" borderId="0"/>
    <xf numFmtId="0" fontId="57" fillId="87" borderId="1"/>
    <xf numFmtId="0" fontId="19" fillId="87" borderId="1"/>
    <xf numFmtId="0" fontId="57" fillId="84" borderId="1"/>
    <xf numFmtId="0" fontId="19" fillId="84" borderId="1"/>
    <xf numFmtId="40" fontId="57" fillId="84" borderId="1"/>
    <xf numFmtId="40" fontId="19" fillId="84" borderId="1"/>
    <xf numFmtId="40" fontId="57" fillId="84" borderId="1"/>
    <xf numFmtId="40" fontId="19" fillId="84" borderId="1"/>
    <xf numFmtId="40" fontId="57" fillId="85" borderId="1"/>
    <xf numFmtId="40" fontId="19" fillId="85" borderId="1"/>
    <xf numFmtId="49" fontId="201" fillId="88" borderId="83">
      <alignment vertical="center"/>
    </xf>
    <xf numFmtId="49" fontId="1" fillId="86" borderId="83">
      <alignment vertical="center"/>
    </xf>
    <xf numFmtId="49" fontId="1" fillId="0" borderId="0">
      <alignment horizontal="right"/>
    </xf>
    <xf numFmtId="40" fontId="57" fillId="89" borderId="1"/>
    <xf numFmtId="40" fontId="19" fillId="89" borderId="1"/>
    <xf numFmtId="40" fontId="57" fillId="90" borderId="1"/>
    <xf numFmtId="40" fontId="19" fillId="90" borderId="1"/>
    <xf numFmtId="0" fontId="88" fillId="48" borderId="0" applyNumberFormat="0" applyBorder="0" applyAlignment="0" applyProtection="0"/>
    <xf numFmtId="3" fontId="1" fillId="2" borderId="1" applyFont="0">
      <alignment horizontal="right" vertical="center"/>
    </xf>
    <xf numFmtId="0" fontId="1" fillId="0" borderId="0"/>
    <xf numFmtId="0" fontId="57" fillId="0" borderId="0"/>
    <xf numFmtId="0" fontId="1" fillId="0" borderId="0"/>
    <xf numFmtId="0" fontId="38" fillId="0" borderId="0"/>
    <xf numFmtId="0" fontId="57" fillId="0" borderId="0"/>
    <xf numFmtId="0" fontId="91" fillId="61" borderId="84" applyNumberFormat="0" applyAlignment="0" applyProtection="0"/>
    <xf numFmtId="0" fontId="194" fillId="0" borderId="0" applyNumberFormat="0" applyFont="0" applyFill="0" applyBorder="0" applyAlignment="0" applyProtection="0">
      <alignment horizontal="left" vertical="top" wrapText="1"/>
      <protection locked="0"/>
    </xf>
    <xf numFmtId="0" fontId="94" fillId="0" borderId="0" applyNumberFormat="0" applyFill="0" applyBorder="0" applyAlignment="0" applyProtection="0"/>
    <xf numFmtId="0" fontId="95" fillId="0" borderId="0" applyNumberFormat="0" applyFill="0" applyBorder="0" applyAlignment="0" applyProtection="0"/>
    <xf numFmtId="0" fontId="2" fillId="0" borderId="29" applyAlignment="0">
      <alignment horizontal="left" vertical="top" wrapText="1"/>
      <protection locked="0"/>
    </xf>
    <xf numFmtId="0" fontId="82" fillId="0" borderId="0" applyNumberFormat="0" applyFill="0" applyBorder="0" applyAlignment="0" applyProtection="0"/>
    <xf numFmtId="0" fontId="83" fillId="0" borderId="29" applyNumberFormat="0" applyFill="0" applyAlignment="0" applyProtection="0"/>
    <xf numFmtId="0" fontId="84" fillId="0" borderId="31" applyNumberFormat="0" applyFill="0" applyAlignment="0" applyProtection="0"/>
    <xf numFmtId="0" fontId="85" fillId="0" borderId="33" applyNumberFormat="0" applyFill="0" applyAlignment="0" applyProtection="0"/>
    <xf numFmtId="0" fontId="82" fillId="0" borderId="0" applyNumberFormat="0" applyFill="0" applyBorder="0" applyAlignment="0" applyProtection="0"/>
    <xf numFmtId="0" fontId="136" fillId="0" borderId="85" applyNumberFormat="0" applyFill="0" applyAlignment="0" applyProtection="0"/>
    <xf numFmtId="212" fontId="19" fillId="0" borderId="0" applyFont="0" applyFill="0" applyBorder="0" applyAlignment="0" applyProtection="0"/>
    <xf numFmtId="212" fontId="1" fillId="0" borderId="0" applyFont="0" applyFill="0" applyBorder="0" applyAlignment="0" applyProtection="0">
      <alignment vertical="center"/>
    </xf>
    <xf numFmtId="0" fontId="96" fillId="0" borderId="85" applyNumberFormat="0" applyFill="0" applyAlignment="0" applyProtection="0"/>
    <xf numFmtId="0" fontId="20" fillId="0" borderId="0" applyNumberFormat="0" applyFill="0" applyBorder="0" applyAlignment="0" applyProtection="0"/>
    <xf numFmtId="49" fontId="201" fillId="88" borderId="89">
      <alignment vertical="center"/>
    </xf>
    <xf numFmtId="210" fontId="19" fillId="0" borderId="0" applyFont="0" applyFill="0" applyBorder="0" applyAlignment="0" applyProtection="0"/>
    <xf numFmtId="0" fontId="89" fillId="46" borderId="90" applyNumberFormat="0" applyAlignment="0" applyProtection="0"/>
    <xf numFmtId="0" fontId="195" fillId="61" borderId="90" applyNumberFormat="0" applyAlignment="0" applyProtection="0"/>
    <xf numFmtId="0" fontId="91" fillId="61" borderId="90" applyNumberFormat="0" applyAlignment="0" applyProtection="0"/>
    <xf numFmtId="0" fontId="89" fillId="46" borderId="90" applyNumberFormat="0" applyAlignment="0" applyProtection="0"/>
    <xf numFmtId="3" fontId="1" fillId="67" borderId="91" applyFont="0" applyProtection="0">
      <alignment horizontal="right" vertical="center"/>
    </xf>
    <xf numFmtId="0" fontId="1" fillId="67" borderId="92" applyNumberFormat="0" applyFont="0" applyBorder="0" applyProtection="0">
      <alignment horizontal="left" vertical="center"/>
    </xf>
    <xf numFmtId="0" fontId="123" fillId="46" borderId="90" applyNumberFormat="0" applyAlignment="0" applyProtection="0"/>
    <xf numFmtId="3" fontId="1" fillId="82" borderId="91" applyFont="0">
      <alignment horizontal="right" vertical="center"/>
      <protection locked="0"/>
    </xf>
    <xf numFmtId="0" fontId="1" fillId="44" borderId="93" applyNumberFormat="0" applyFont="0" applyAlignment="0" applyProtection="0"/>
    <xf numFmtId="0" fontId="90" fillId="61" borderId="94"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0" fontId="1" fillId="44" borderId="93" applyNumberFormat="0" applyFont="0" applyAlignment="0" applyProtection="0"/>
    <xf numFmtId="0" fontId="129" fillId="61" borderId="94" applyNumberFormat="0" applyAlignment="0" applyProtection="0"/>
    <xf numFmtId="0" fontId="1" fillId="83" borderId="91" applyNumberFormat="0" applyFont="0" applyAlignment="0"/>
    <xf numFmtId="0" fontId="90" fillId="61" borderId="94" applyNumberFormat="0" applyAlignment="0" applyProtection="0"/>
    <xf numFmtId="40" fontId="57" fillId="84" borderId="91"/>
    <xf numFmtId="40" fontId="19" fillId="84" borderId="91"/>
    <xf numFmtId="40" fontId="57" fillId="85" borderId="91"/>
    <xf numFmtId="40" fontId="19" fillId="85" borderId="91"/>
    <xf numFmtId="49" fontId="201" fillId="86" borderId="89">
      <alignment horizontal="center"/>
    </xf>
    <xf numFmtId="49" fontId="1" fillId="86" borderId="89">
      <alignment horizontal="center"/>
    </xf>
    <xf numFmtId="0" fontId="57" fillId="87" borderId="91"/>
    <xf numFmtId="0" fontId="19" fillId="87" borderId="91"/>
    <xf numFmtId="0" fontId="57" fillId="84" borderId="91"/>
    <xf numFmtId="0" fontId="19" fillId="84" borderId="91"/>
    <xf numFmtId="40" fontId="57" fillId="84" borderId="91"/>
    <xf numFmtId="40" fontId="19" fillId="84" borderId="91"/>
    <xf numFmtId="40" fontId="57" fillId="84" borderId="91"/>
    <xf numFmtId="40" fontId="19" fillId="84" borderId="91"/>
    <xf numFmtId="40" fontId="57" fillId="85" borderId="91"/>
    <xf numFmtId="40" fontId="19" fillId="85" borderId="91"/>
    <xf numFmtId="49" fontId="1" fillId="86" borderId="89">
      <alignment vertical="center"/>
    </xf>
    <xf numFmtId="40" fontId="57" fillId="89" borderId="91"/>
    <xf numFmtId="40" fontId="19" fillId="89" borderId="91"/>
    <xf numFmtId="40" fontId="57" fillId="90" borderId="91"/>
    <xf numFmtId="40" fontId="19" fillId="90" borderId="91"/>
    <xf numFmtId="3" fontId="1" fillId="2" borderId="91" applyFont="0">
      <alignment horizontal="right" vertical="center"/>
    </xf>
    <xf numFmtId="0" fontId="91" fillId="61" borderId="90" applyNumberFormat="0" applyAlignment="0" applyProtection="0"/>
    <xf numFmtId="0" fontId="136" fillId="0" borderId="95" applyNumberFormat="0" applyFill="0" applyAlignment="0" applyProtection="0"/>
    <xf numFmtId="0" fontId="96" fillId="0" borderId="95" applyNumberFormat="0" applyFill="0" applyAlignment="0" applyProtection="0"/>
    <xf numFmtId="0" fontId="1" fillId="0" borderId="0">
      <alignment vertical="center"/>
    </xf>
    <xf numFmtId="0" fontId="3" fillId="2" borderId="92" applyFont="0" applyBorder="0">
      <alignment horizontal="center" wrapText="1"/>
    </xf>
    <xf numFmtId="0" fontId="19" fillId="0" borderId="0"/>
    <xf numFmtId="3" fontId="1" fillId="4" borderId="91" applyFont="0">
      <alignment horizontal="right" vertical="center"/>
      <protection locked="0"/>
    </xf>
    <xf numFmtId="43" fontId="166" fillId="0" borderId="0" applyFont="0" applyFill="0" applyBorder="0" applyAlignment="0" applyProtection="0"/>
  </cellStyleXfs>
  <cellXfs count="1232">
    <xf numFmtId="0" fontId="0" fillId="0" borderId="0" xfId="0"/>
    <xf numFmtId="0" fontId="6" fillId="0" borderId="0" xfId="0" applyFont="1" applyAlignment="1">
      <alignment vertical="center" wrapText="1"/>
    </xf>
    <xf numFmtId="0" fontId="6" fillId="0" borderId="0" xfId="0" applyFont="1" applyAlignment="1">
      <alignment horizontal="center" vertical="center" wrapText="1"/>
    </xf>
    <xf numFmtId="0" fontId="5" fillId="0" borderId="0" xfId="0" applyFont="1"/>
    <xf numFmtId="0" fontId="0" fillId="0" borderId="0" xfId="0" applyAlignment="1">
      <alignment horizontal="center" vertical="center"/>
    </xf>
    <xf numFmtId="0" fontId="9" fillId="0" borderId="0" xfId="0" applyFont="1" applyAlignment="1">
      <alignment horizontal="center" vertical="center" wrapText="1"/>
    </xf>
    <xf numFmtId="0" fontId="7" fillId="0" borderId="0" xfId="0" applyFont="1"/>
    <xf numFmtId="0" fontId="0" fillId="0" borderId="0" xfId="0" applyAlignment="1">
      <alignment horizontal="center"/>
    </xf>
    <xf numFmtId="0" fontId="10" fillId="0" borderId="0" xfId="0" applyFont="1" applyAlignment="1">
      <alignment horizontal="center" vertical="center"/>
    </xf>
    <xf numFmtId="0" fontId="13" fillId="0" borderId="0" xfId="0" applyFont="1"/>
    <xf numFmtId="0" fontId="0" fillId="0" borderId="0" xfId="0" applyAlignment="1">
      <alignment vertical="center" wrapText="1"/>
    </xf>
    <xf numFmtId="0" fontId="14" fillId="0" borderId="0" xfId="0" applyFont="1"/>
    <xf numFmtId="0" fontId="15" fillId="0" borderId="0" xfId="0" applyFont="1"/>
    <xf numFmtId="0" fontId="12" fillId="0" borderId="0" xfId="0" applyFont="1"/>
    <xf numFmtId="0" fontId="16" fillId="0" borderId="0" xfId="0" applyFont="1"/>
    <xf numFmtId="0" fontId="2" fillId="0" borderId="0" xfId="0" applyFont="1"/>
    <xf numFmtId="0" fontId="1" fillId="0" borderId="0" xfId="0" applyFont="1" applyAlignment="1">
      <alignment horizontal="center" vertical="center" wrapText="1"/>
    </xf>
    <xf numFmtId="0" fontId="1" fillId="0" borderId="0" xfId="0" applyFont="1" applyAlignment="1">
      <alignment horizontal="center" vertical="center"/>
    </xf>
    <xf numFmtId="0" fontId="11" fillId="0" borderId="0" xfId="0" applyFont="1"/>
    <xf numFmtId="0" fontId="21" fillId="0" borderId="0" xfId="0" applyFont="1"/>
    <xf numFmtId="0" fontId="22" fillId="0" borderId="0" xfId="0" applyFont="1"/>
    <xf numFmtId="0" fontId="26" fillId="0" borderId="0" xfId="0" applyFont="1" applyAlignment="1">
      <alignment vertical="center" wrapText="1"/>
    </xf>
    <xf numFmtId="0" fontId="27" fillId="0" borderId="0" xfId="0" applyFont="1" applyAlignment="1">
      <alignment horizontal="justify" vertical="center" wrapText="1"/>
    </xf>
    <xf numFmtId="0" fontId="26" fillId="0" borderId="0" xfId="0" applyFont="1" applyAlignment="1">
      <alignment horizontal="justify" vertical="center" wrapText="1"/>
    </xf>
    <xf numFmtId="0" fontId="28" fillId="0" borderId="0" xfId="0" applyFont="1" applyAlignment="1">
      <alignment vertical="center" wrapText="1"/>
    </xf>
    <xf numFmtId="0" fontId="0" fillId="0" borderId="0" xfId="0" applyAlignment="1">
      <alignment horizontal="left" vertical="center"/>
    </xf>
    <xf numFmtId="0" fontId="29" fillId="0" borderId="0" xfId="0" applyFont="1" applyAlignment="1">
      <alignment horizontal="left" vertical="center"/>
    </xf>
    <xf numFmtId="0" fontId="23" fillId="5" borderId="0" xfId="0" applyFont="1" applyFill="1" applyAlignment="1">
      <alignment vertical="center" wrapText="1"/>
    </xf>
    <xf numFmtId="0" fontId="8" fillId="6" borderId="0" xfId="0" applyFont="1" applyFill="1"/>
    <xf numFmtId="0" fontId="0" fillId="6" borderId="0" xfId="0" applyFill="1"/>
    <xf numFmtId="0" fontId="0" fillId="6" borderId="0" xfId="0" applyFill="1" applyAlignment="1">
      <alignment horizontal="center" vertical="center" wrapText="1"/>
    </xf>
    <xf numFmtId="0" fontId="0" fillId="0" borderId="0" xfId="0" applyAlignment="1">
      <alignment horizontal="center" vertical="center" wrapText="1"/>
    </xf>
    <xf numFmtId="0" fontId="0" fillId="6" borderId="0" xfId="0" applyFill="1" applyAlignment="1">
      <alignment wrapText="1"/>
    </xf>
    <xf numFmtId="0" fontId="0" fillId="0" borderId="0" xfId="0" applyAlignment="1">
      <alignment wrapText="1"/>
    </xf>
    <xf numFmtId="0" fontId="17" fillId="0" borderId="0" xfId="0" applyFont="1"/>
    <xf numFmtId="0" fontId="12" fillId="6" borderId="0" xfId="0" applyFont="1" applyFill="1"/>
    <xf numFmtId="0" fontId="0" fillId="0" borderId="0" xfId="0" applyAlignment="1">
      <alignment vertical="center"/>
    </xf>
    <xf numFmtId="0" fontId="40" fillId="0" borderId="0" xfId="0" applyFont="1"/>
    <xf numFmtId="49" fontId="12" fillId="0" borderId="0" xfId="0" applyNumberFormat="1" applyFont="1"/>
    <xf numFmtId="0" fontId="42" fillId="0" borderId="0" xfId="0" applyFont="1" applyAlignment="1">
      <alignment vertical="center"/>
    </xf>
    <xf numFmtId="0" fontId="42" fillId="0" borderId="0" xfId="0" applyFont="1" applyAlignment="1">
      <alignment vertical="center" wrapText="1"/>
    </xf>
    <xf numFmtId="49" fontId="41" fillId="0" borderId="0" xfId="0" applyNumberFormat="1" applyFont="1"/>
    <xf numFmtId="0" fontId="32" fillId="0" borderId="0" xfId="0" applyFont="1"/>
    <xf numFmtId="0" fontId="42" fillId="0" borderId="0" xfId="0" applyFont="1"/>
    <xf numFmtId="0" fontId="23" fillId="0" borderId="0" xfId="0" applyFont="1"/>
    <xf numFmtId="0" fontId="46" fillId="0" borderId="0" xfId="0" applyFont="1" applyAlignment="1">
      <alignment vertical="center"/>
    </xf>
    <xf numFmtId="0" fontId="46" fillId="0" borderId="0" xfId="0" applyFont="1"/>
    <xf numFmtId="0" fontId="48" fillId="0" borderId="0" xfId="0" applyFont="1"/>
    <xf numFmtId="0" fontId="7" fillId="0" borderId="0" xfId="0" applyFont="1" applyAlignment="1">
      <alignment vertical="center"/>
    </xf>
    <xf numFmtId="0" fontId="50" fillId="0" borderId="0" xfId="10" applyFont="1" applyAlignment="1">
      <alignment vertical="center"/>
    </xf>
    <xf numFmtId="0" fontId="51" fillId="0" borderId="0" xfId="10" applyFont="1"/>
    <xf numFmtId="0" fontId="38" fillId="0" borderId="0" xfId="10"/>
    <xf numFmtId="0" fontId="51" fillId="0" borderId="0" xfId="10" applyFont="1" applyAlignment="1">
      <alignment vertical="center"/>
    </xf>
    <xf numFmtId="0" fontId="52" fillId="0" borderId="0" xfId="10" applyFont="1"/>
    <xf numFmtId="0" fontId="53" fillId="0" borderId="0" xfId="10" applyFont="1"/>
    <xf numFmtId="0" fontId="38" fillId="0" borderId="0" xfId="10" applyAlignment="1">
      <alignment vertical="center"/>
    </xf>
    <xf numFmtId="0" fontId="17" fillId="0" borderId="0" xfId="10" applyFont="1"/>
    <xf numFmtId="0" fontId="12" fillId="0" borderId="0" xfId="10" applyFont="1" applyAlignment="1">
      <alignment horizontal="center"/>
    </xf>
    <xf numFmtId="0" fontId="12" fillId="0" borderId="0" xfId="10" applyFont="1"/>
    <xf numFmtId="0" fontId="12" fillId="0" borderId="0" xfId="10" applyFont="1" applyAlignment="1">
      <alignment vertical="center"/>
    </xf>
    <xf numFmtId="0" fontId="12" fillId="0" borderId="0" xfId="0" applyFont="1" applyAlignment="1">
      <alignment horizontal="center"/>
    </xf>
    <xf numFmtId="0" fontId="16" fillId="0" borderId="0" xfId="10" applyFont="1"/>
    <xf numFmtId="0" fontId="24" fillId="0" borderId="0" xfId="10" applyFont="1" applyAlignment="1">
      <alignment vertical="center"/>
    </xf>
    <xf numFmtId="0" fontId="19" fillId="0" borderId="0" xfId="10" applyFont="1"/>
    <xf numFmtId="0" fontId="32" fillId="0" borderId="0" xfId="0" applyFont="1" applyAlignment="1">
      <alignment horizontal="center"/>
    </xf>
    <xf numFmtId="0" fontId="54" fillId="0" borderId="0" xfId="0" applyFont="1" applyAlignment="1">
      <alignment horizontal="center" wrapText="1"/>
    </xf>
    <xf numFmtId="49" fontId="41" fillId="6" borderId="0" xfId="0" applyNumberFormat="1" applyFont="1" applyFill="1"/>
    <xf numFmtId="0" fontId="12" fillId="0" borderId="6" xfId="0" applyFont="1" applyBorder="1" applyAlignment="1">
      <alignment horizontal="justify" vertical="center" wrapText="1"/>
    </xf>
    <xf numFmtId="0" fontId="40" fillId="0" borderId="0" xfId="0" applyFont="1" applyAlignment="1">
      <alignment horizontal="left" vertical="center"/>
    </xf>
    <xf numFmtId="0" fontId="12" fillId="0" borderId="6" xfId="0" applyFont="1" applyBorder="1" applyAlignment="1">
      <alignment horizontal="center" vertical="center" wrapText="1"/>
    </xf>
    <xf numFmtId="49" fontId="56" fillId="0" borderId="0" xfId="0" applyNumberFormat="1" applyFont="1" applyAlignment="1">
      <alignment vertical="center"/>
    </xf>
    <xf numFmtId="0" fontId="16" fillId="0" borderId="0" xfId="0" applyFont="1" applyAlignment="1">
      <alignment wrapText="1"/>
    </xf>
    <xf numFmtId="0" fontId="16" fillId="0" borderId="0" xfId="10" applyFont="1" applyAlignment="1">
      <alignment wrapText="1"/>
    </xf>
    <xf numFmtId="0" fontId="58" fillId="0" borderId="0" xfId="10" applyFont="1" applyAlignment="1">
      <alignment vertical="center" wrapText="1"/>
    </xf>
    <xf numFmtId="0" fontId="59" fillId="0" borderId="0" xfId="0" quotePrefix="1" applyFont="1" applyAlignment="1">
      <alignment wrapText="1"/>
    </xf>
    <xf numFmtId="0" fontId="11" fillId="6" borderId="0" xfId="0" applyFont="1" applyFill="1" applyAlignment="1">
      <alignment horizontal="center"/>
    </xf>
    <xf numFmtId="0" fontId="0" fillId="6" borderId="0" xfId="0" applyFill="1" applyAlignment="1">
      <alignment horizontal="left" vertical="center"/>
    </xf>
    <xf numFmtId="0" fontId="29" fillId="6" borderId="0" xfId="0" applyFont="1" applyFill="1" applyAlignment="1">
      <alignment horizontal="left" vertical="center"/>
    </xf>
    <xf numFmtId="0" fontId="0" fillId="6" borderId="0" xfId="0" applyFill="1" applyAlignment="1">
      <alignment horizontal="center"/>
    </xf>
    <xf numFmtId="0" fontId="0" fillId="6" borderId="0" xfId="0" applyFill="1" applyAlignment="1">
      <alignment horizontal="justify" vertical="center" wrapText="1"/>
    </xf>
    <xf numFmtId="0" fontId="72" fillId="6" borderId="0" xfId="0" applyFont="1" applyFill="1" applyAlignment="1">
      <alignment horizontal="left"/>
    </xf>
    <xf numFmtId="0" fontId="12" fillId="6" borderId="0" xfId="0" applyFont="1" applyFill="1" applyAlignment="1">
      <alignment horizontal="center"/>
    </xf>
    <xf numFmtId="0" fontId="40" fillId="6" borderId="0" xfId="0" applyFont="1" applyFill="1"/>
    <xf numFmtId="0" fontId="73" fillId="6" borderId="0" xfId="0" applyFont="1" applyFill="1"/>
    <xf numFmtId="0" fontId="22" fillId="6" borderId="0" xfId="0" applyFont="1" applyFill="1"/>
    <xf numFmtId="0" fontId="40" fillId="6" borderId="0" xfId="0" applyFont="1" applyFill="1" applyAlignment="1">
      <alignment horizontal="center" vertical="center"/>
    </xf>
    <xf numFmtId="0" fontId="40" fillId="6" borderId="0" xfId="0" applyFont="1" applyFill="1" applyAlignment="1">
      <alignment vertical="center"/>
    </xf>
    <xf numFmtId="0" fontId="40" fillId="6" borderId="0" xfId="0" applyFont="1" applyFill="1" applyAlignment="1">
      <alignment vertical="center" wrapText="1"/>
    </xf>
    <xf numFmtId="0" fontId="74" fillId="6" borderId="0" xfId="0" applyFont="1" applyFill="1" applyAlignment="1">
      <alignment horizontal="center" vertical="center" wrapText="1"/>
    </xf>
    <xf numFmtId="0" fontId="0" fillId="6" borderId="0" xfId="0" applyFill="1" applyAlignment="1">
      <alignment horizontal="left" vertical="center" wrapText="1"/>
    </xf>
    <xf numFmtId="0" fontId="5" fillId="6" borderId="0" xfId="0" applyFont="1" applyFill="1"/>
    <xf numFmtId="0" fontId="75" fillId="6" borderId="0" xfId="0" applyFont="1" applyFill="1" applyAlignment="1">
      <alignment horizontal="left" vertical="center" wrapText="1"/>
    </xf>
    <xf numFmtId="0" fontId="75" fillId="6" borderId="0" xfId="0" applyFont="1" applyFill="1" applyAlignment="1">
      <alignment horizontal="center" vertical="center" wrapText="1"/>
    </xf>
    <xf numFmtId="0" fontId="71" fillId="6" borderId="0" xfId="0" applyFont="1" applyFill="1" applyAlignment="1">
      <alignment wrapText="1"/>
    </xf>
    <xf numFmtId="0" fontId="0" fillId="6" borderId="0" xfId="0" applyFill="1" applyAlignment="1">
      <alignment horizontal="right"/>
    </xf>
    <xf numFmtId="15" fontId="71" fillId="6" borderId="0" xfId="0" quotePrefix="1" applyNumberFormat="1" applyFont="1" applyFill="1" applyAlignment="1">
      <alignment horizontal="right" wrapText="1"/>
    </xf>
    <xf numFmtId="0" fontId="71" fillId="6" borderId="0" xfId="0" applyFont="1" applyFill="1" applyAlignment="1">
      <alignment horizontal="right" wrapText="1"/>
    </xf>
    <xf numFmtId="0" fontId="12" fillId="6" borderId="0" xfId="0" applyFont="1" applyFill="1" applyAlignment="1">
      <alignment horizontal="center" vertical="center"/>
    </xf>
    <xf numFmtId="0" fontId="11" fillId="6" borderId="0" xfId="0" applyFont="1" applyFill="1"/>
    <xf numFmtId="0" fontId="0" fillId="6" borderId="6" xfId="0" applyFill="1" applyBorder="1"/>
    <xf numFmtId="0" fontId="0" fillId="6" borderId="6" xfId="0" applyFill="1" applyBorder="1" applyAlignment="1">
      <alignment horizontal="right"/>
    </xf>
    <xf numFmtId="0" fontId="76" fillId="6" borderId="0" xfId="0" applyFont="1" applyFill="1" applyAlignment="1">
      <alignment vertical="center"/>
    </xf>
    <xf numFmtId="0" fontId="12" fillId="6" borderId="0" xfId="0" applyFont="1" applyFill="1" applyAlignment="1">
      <alignment horizontal="left"/>
    </xf>
    <xf numFmtId="0" fontId="8" fillId="6" borderId="0" xfId="0" applyFont="1" applyFill="1" applyAlignment="1">
      <alignment horizontal="left" vertical="center"/>
    </xf>
    <xf numFmtId="0" fontId="12" fillId="6" borderId="0" xfId="0" applyFont="1" applyFill="1" applyAlignment="1">
      <alignment horizontal="left" vertical="center"/>
    </xf>
    <xf numFmtId="49" fontId="37" fillId="0" borderId="0" xfId="0" applyNumberFormat="1" applyFont="1" applyAlignment="1">
      <alignment horizontal="justify" vertical="center" wrapText="1"/>
    </xf>
    <xf numFmtId="49" fontId="41" fillId="6" borderId="0" xfId="0" applyNumberFormat="1" applyFont="1" applyFill="1" applyAlignment="1">
      <alignment vertical="center" wrapText="1"/>
    </xf>
    <xf numFmtId="0" fontId="27" fillId="0" borderId="0" xfId="0" applyFont="1" applyAlignment="1">
      <alignment horizontal="justify" vertical="center"/>
    </xf>
    <xf numFmtId="49" fontId="41" fillId="0" borderId="0" xfId="0" applyNumberFormat="1" applyFont="1" applyAlignment="1">
      <alignment vertical="center"/>
    </xf>
    <xf numFmtId="49" fontId="36" fillId="0" borderId="0" xfId="0" applyNumberFormat="1" applyFont="1" applyAlignment="1">
      <alignment vertical="center"/>
    </xf>
    <xf numFmtId="0" fontId="7" fillId="0" borderId="0" xfId="0" applyFont="1" applyAlignment="1">
      <alignment vertical="center" wrapText="1"/>
    </xf>
    <xf numFmtId="0" fontId="12" fillId="6" borderId="0" xfId="0" applyFont="1" applyFill="1" applyAlignment="1">
      <alignment horizontal="left" vertical="center" wrapText="1"/>
    </xf>
    <xf numFmtId="0" fontId="25" fillId="0" borderId="0" xfId="0" applyFont="1" applyAlignment="1">
      <alignment vertical="center" wrapText="1"/>
    </xf>
    <xf numFmtId="0" fontId="78" fillId="0" borderId="0" xfId="0" applyFont="1"/>
    <xf numFmtId="0" fontId="22" fillId="0" borderId="0" xfId="0" applyFont="1" applyAlignment="1">
      <alignment vertical="center"/>
    </xf>
    <xf numFmtId="0" fontId="78" fillId="0" borderId="0" xfId="0" applyFont="1" applyAlignment="1">
      <alignment vertical="center"/>
    </xf>
    <xf numFmtId="0" fontId="169" fillId="6" borderId="0" xfId="0" applyFont="1" applyFill="1"/>
    <xf numFmtId="0" fontId="12" fillId="6" borderId="6" xfId="0" applyFont="1" applyFill="1" applyBorder="1" applyAlignment="1">
      <alignment horizontal="center"/>
    </xf>
    <xf numFmtId="0" fontId="169" fillId="0" borderId="0" xfId="0" applyFont="1"/>
    <xf numFmtId="0" fontId="42" fillId="6" borderId="0" xfId="0" applyFont="1" applyFill="1" applyAlignment="1">
      <alignment vertical="center"/>
    </xf>
    <xf numFmtId="0" fontId="12" fillId="0" borderId="9" xfId="0" applyFont="1" applyBorder="1" applyAlignment="1">
      <alignment vertical="center" wrapText="1"/>
    </xf>
    <xf numFmtId="3" fontId="0" fillId="0" borderId="6" xfId="0" applyNumberFormat="1" applyBorder="1" applyAlignment="1">
      <alignment vertical="center"/>
    </xf>
    <xf numFmtId="186" fontId="0" fillId="0" borderId="6" xfId="0" applyNumberFormat="1" applyBorder="1" applyAlignment="1">
      <alignment vertical="center"/>
    </xf>
    <xf numFmtId="0" fontId="12" fillId="5" borderId="6" xfId="0" applyFont="1" applyFill="1" applyBorder="1" applyAlignment="1">
      <alignment horizontal="center" vertical="center" wrapText="1"/>
    </xf>
    <xf numFmtId="0" fontId="12" fillId="5" borderId="14" xfId="0" applyFont="1" applyFill="1" applyBorder="1" applyAlignment="1">
      <alignment horizontal="center" vertical="center" wrapText="1"/>
    </xf>
    <xf numFmtId="186" fontId="0" fillId="0" borderId="9" xfId="0" applyNumberFormat="1" applyBorder="1" applyAlignment="1">
      <alignment vertical="center"/>
    </xf>
    <xf numFmtId="3" fontId="0" fillId="0" borderId="14" xfId="0" applyNumberFormat="1" applyBorder="1" applyAlignment="1">
      <alignment vertical="center"/>
    </xf>
    <xf numFmtId="0" fontId="12" fillId="0" borderId="0" xfId="0" applyFont="1" applyAlignment="1">
      <alignment vertical="center" wrapText="1"/>
    </xf>
    <xf numFmtId="0" fontId="12" fillId="5" borderId="4" xfId="0" applyFont="1" applyFill="1" applyBorder="1" applyAlignment="1">
      <alignment vertical="center" wrapText="1"/>
    </xf>
    <xf numFmtId="0" fontId="12" fillId="5" borderId="0" xfId="0" applyFont="1" applyFill="1" applyAlignment="1">
      <alignment vertical="center" wrapText="1"/>
    </xf>
    <xf numFmtId="0" fontId="17" fillId="6" borderId="0" xfId="0" applyFont="1" applyFill="1" applyAlignment="1">
      <alignment vertical="center" wrapText="1"/>
    </xf>
    <xf numFmtId="3" fontId="11" fillId="0" borderId="6" xfId="0" applyNumberFormat="1" applyFont="1" applyBorder="1" applyAlignment="1">
      <alignment vertical="center"/>
    </xf>
    <xf numFmtId="0" fontId="0" fillId="6" borderId="0" xfId="0" applyFill="1" applyAlignment="1">
      <alignment vertical="center"/>
    </xf>
    <xf numFmtId="0" fontId="0" fillId="6" borderId="5" xfId="0" applyFill="1" applyBorder="1"/>
    <xf numFmtId="49" fontId="12" fillId="6" borderId="3" xfId="0" applyNumberFormat="1" applyFont="1" applyFill="1" applyBorder="1" applyAlignment="1">
      <alignment horizontal="center" vertical="center" wrapText="1"/>
    </xf>
    <xf numFmtId="49" fontId="12" fillId="6" borderId="0" xfId="0" applyNumberFormat="1" applyFont="1" applyFill="1" applyAlignment="1">
      <alignment horizontal="left" vertical="center" wrapText="1" indent="1"/>
    </xf>
    <xf numFmtId="0" fontId="23" fillId="0" borderId="0" xfId="0" applyFont="1" applyAlignment="1">
      <alignment horizontal="left" vertical="center" wrapText="1" indent="1"/>
    </xf>
    <xf numFmtId="49" fontId="12" fillId="0" borderId="0" xfId="0" applyNumberFormat="1" applyFont="1" applyAlignment="1">
      <alignment horizontal="left" vertical="center" indent="1"/>
    </xf>
    <xf numFmtId="0" fontId="12" fillId="0" borderId="0" xfId="0" applyFont="1" applyAlignment="1">
      <alignment horizontal="left" vertical="center" wrapText="1" indent="2"/>
    </xf>
    <xf numFmtId="0" fontId="12" fillId="0" borderId="0" xfId="0" applyFont="1" applyAlignment="1">
      <alignment horizontal="left" vertical="center" wrapText="1" indent="4"/>
    </xf>
    <xf numFmtId="0" fontId="12" fillId="0" borderId="0" xfId="0" applyFont="1" applyAlignment="1">
      <alignment vertical="center"/>
    </xf>
    <xf numFmtId="10" fontId="0" fillId="0" borderId="0" xfId="0" applyNumberFormat="1"/>
    <xf numFmtId="202" fontId="12" fillId="71" borderId="54" xfId="2892" applyNumberFormat="1" applyFont="1" applyFill="1" applyBorder="1" applyAlignment="1">
      <alignment horizontal="right" vertical="center"/>
    </xf>
    <xf numFmtId="202" fontId="12" fillId="71" borderId="0" xfId="2892" applyNumberFormat="1" applyFont="1" applyFill="1" applyBorder="1" applyAlignment="1">
      <alignment horizontal="right" vertical="center"/>
    </xf>
    <xf numFmtId="202" fontId="12" fillId="6" borderId="10" xfId="2892" applyNumberFormat="1" applyFont="1" applyFill="1" applyBorder="1" applyAlignment="1">
      <alignment vertical="center" wrapText="1"/>
    </xf>
    <xf numFmtId="202" fontId="12" fillId="6" borderId="9" xfId="2892" applyNumberFormat="1" applyFont="1" applyFill="1" applyBorder="1" applyAlignment="1">
      <alignment vertical="center" wrapText="1"/>
    </xf>
    <xf numFmtId="0" fontId="12" fillId="0" borderId="9" xfId="0" applyFont="1" applyBorder="1" applyAlignment="1">
      <alignment horizontal="left" vertical="center" wrapText="1" indent="2"/>
    </xf>
    <xf numFmtId="0" fontId="12" fillId="0" borderId="6" xfId="0" applyFont="1" applyBorder="1" applyAlignment="1">
      <alignment vertical="center"/>
    </xf>
    <xf numFmtId="0" fontId="45" fillId="0" borderId="0" xfId="0" applyFont="1" applyAlignment="1">
      <alignment horizontal="left" vertical="center" wrapText="1"/>
    </xf>
    <xf numFmtId="204" fontId="12" fillId="6" borderId="53" xfId="0" applyNumberFormat="1" applyFont="1" applyFill="1" applyBorder="1" applyAlignment="1">
      <alignment horizontal="center" vertical="center" wrapText="1"/>
    </xf>
    <xf numFmtId="49" fontId="12" fillId="6" borderId="53" xfId="0" applyNumberFormat="1" applyFont="1" applyFill="1" applyBorder="1" applyAlignment="1">
      <alignment horizontal="left" vertical="center" wrapText="1" indent="1"/>
    </xf>
    <xf numFmtId="186" fontId="12" fillId="6" borderId="53" xfId="0" applyNumberFormat="1" applyFont="1" applyFill="1" applyBorder="1" applyAlignment="1">
      <alignment horizontal="right" vertical="center" wrapText="1"/>
    </xf>
    <xf numFmtId="49" fontId="12" fillId="6" borderId="53" xfId="0" applyNumberFormat="1" applyFont="1" applyFill="1" applyBorder="1" applyAlignment="1">
      <alignment horizontal="left" vertical="center" wrapText="1" indent="2"/>
    </xf>
    <xf numFmtId="186" fontId="12" fillId="74" borderId="53" xfId="0" applyNumberFormat="1" applyFont="1" applyFill="1" applyBorder="1" applyAlignment="1">
      <alignment horizontal="right" vertical="center"/>
    </xf>
    <xf numFmtId="2" fontId="12" fillId="6" borderId="53" xfId="0" applyNumberFormat="1" applyFont="1" applyFill="1" applyBorder="1" applyAlignment="1">
      <alignment horizontal="center" vertical="center" wrapText="1"/>
    </xf>
    <xf numFmtId="0" fontId="69" fillId="6" borderId="0" xfId="0" applyFont="1" applyFill="1"/>
    <xf numFmtId="0" fontId="0" fillId="6" borderId="60" xfId="0" applyFill="1" applyBorder="1" applyAlignment="1">
      <alignment horizontal="center" vertical="center" wrapText="1"/>
    </xf>
    <xf numFmtId="0" fontId="23" fillId="6" borderId="60" xfId="0" applyFont="1" applyFill="1" applyBorder="1" applyAlignment="1">
      <alignment vertical="center" wrapText="1"/>
    </xf>
    <xf numFmtId="3" fontId="23" fillId="6" borderId="53" xfId="0" applyNumberFormat="1" applyFont="1" applyFill="1" applyBorder="1" applyAlignment="1">
      <alignment horizontal="right" wrapText="1"/>
    </xf>
    <xf numFmtId="186" fontId="12" fillId="6" borderId="53" xfId="0" applyNumberFormat="1" applyFont="1" applyFill="1" applyBorder="1" applyAlignment="1">
      <alignment horizontal="right" wrapText="1"/>
    </xf>
    <xf numFmtId="0" fontId="0" fillId="6" borderId="53" xfId="0" applyFill="1" applyBorder="1" applyAlignment="1">
      <alignment horizontal="center" vertical="center" wrapText="1"/>
    </xf>
    <xf numFmtId="0" fontId="23" fillId="6" borderId="53" xfId="0" applyFont="1" applyFill="1" applyBorder="1" applyAlignment="1">
      <alignment vertical="center" wrapText="1"/>
    </xf>
    <xf numFmtId="3" fontId="12" fillId="6" borderId="53" xfId="0" applyNumberFormat="1" applyFont="1" applyFill="1" applyBorder="1" applyAlignment="1">
      <alignment horizontal="right" wrapText="1"/>
    </xf>
    <xf numFmtId="0" fontId="23" fillId="6" borderId="53" xfId="0" applyFont="1" applyFill="1" applyBorder="1" applyAlignment="1">
      <alignment horizontal="left" vertical="center" wrapText="1"/>
    </xf>
    <xf numFmtId="0" fontId="23" fillId="6" borderId="53" xfId="0" applyFont="1" applyFill="1" applyBorder="1" applyAlignment="1">
      <alignment horizontal="center" vertical="center"/>
    </xf>
    <xf numFmtId="204" fontId="12" fillId="6" borderId="60" xfId="0" applyNumberFormat="1" applyFont="1" applyFill="1" applyBorder="1" applyAlignment="1">
      <alignment horizontal="center" vertical="center" wrapText="1"/>
    </xf>
    <xf numFmtId="204" fontId="12" fillId="6" borderId="60" xfId="0" applyNumberFormat="1" applyFont="1" applyFill="1" applyBorder="1" applyAlignment="1">
      <alignment horizontal="left" vertical="center" wrapText="1"/>
    </xf>
    <xf numFmtId="205" fontId="12" fillId="6" borderId="53" xfId="2892" applyNumberFormat="1" applyFont="1" applyFill="1" applyBorder="1" applyAlignment="1">
      <alignment horizontal="right" vertical="center" wrapText="1"/>
    </xf>
    <xf numFmtId="49" fontId="12" fillId="6" borderId="54" xfId="0" applyNumberFormat="1" applyFont="1" applyFill="1" applyBorder="1" applyAlignment="1">
      <alignment horizontal="left" vertical="center" wrapText="1" indent="1"/>
    </xf>
    <xf numFmtId="49" fontId="12" fillId="6" borderId="65" xfId="0" applyNumberFormat="1" applyFont="1" applyFill="1" applyBorder="1" applyAlignment="1">
      <alignment horizontal="left" vertical="center" wrapText="1" indent="1"/>
    </xf>
    <xf numFmtId="49" fontId="12" fillId="6" borderId="60" xfId="0" applyNumberFormat="1" applyFont="1" applyFill="1" applyBorder="1" applyAlignment="1">
      <alignment horizontal="left" vertical="center" wrapText="1" indent="1"/>
    </xf>
    <xf numFmtId="49" fontId="12" fillId="6" borderId="54" xfId="0" applyNumberFormat="1" applyFont="1" applyFill="1" applyBorder="1" applyAlignment="1">
      <alignment horizontal="left" vertical="center" wrapText="1" indent="2"/>
    </xf>
    <xf numFmtId="0" fontId="0" fillId="6" borderId="60" xfId="0" applyFill="1" applyBorder="1" applyAlignment="1">
      <alignment horizontal="center" vertical="center"/>
    </xf>
    <xf numFmtId="0" fontId="0" fillId="6" borderId="60" xfId="0" applyFill="1" applyBorder="1"/>
    <xf numFmtId="186" fontId="0" fillId="6" borderId="53" xfId="0" applyNumberFormat="1" applyFill="1" applyBorder="1" applyAlignment="1">
      <alignment vertical="center"/>
    </xf>
    <xf numFmtId="0" fontId="0" fillId="6" borderId="53" xfId="0" applyFill="1" applyBorder="1" applyAlignment="1">
      <alignment horizontal="center" vertical="center"/>
    </xf>
    <xf numFmtId="0" fontId="0" fillId="6" borderId="53" xfId="0" applyFill="1" applyBorder="1"/>
    <xf numFmtId="0" fontId="0" fillId="6" borderId="53" xfId="0" applyFill="1" applyBorder="1" applyAlignment="1">
      <alignment horizontal="left" indent="1"/>
    </xf>
    <xf numFmtId="0" fontId="0" fillId="74" borderId="53" xfId="0" applyFill="1" applyBorder="1" applyAlignment="1">
      <alignment vertical="center"/>
    </xf>
    <xf numFmtId="0" fontId="0" fillId="0" borderId="53" xfId="0" applyBorder="1" applyAlignment="1">
      <alignment horizontal="center" vertical="center"/>
    </xf>
    <xf numFmtId="0" fontId="0" fillId="0" borderId="53" xfId="0" applyBorder="1" applyAlignment="1">
      <alignment horizontal="left" indent="2"/>
    </xf>
    <xf numFmtId="186" fontId="0" fillId="0" borderId="53" xfId="0" applyNumberFormat="1" applyBorder="1" applyAlignment="1">
      <alignment vertical="center"/>
    </xf>
    <xf numFmtId="202" fontId="12" fillId="0" borderId="0" xfId="2892" applyNumberFormat="1" applyFont="1" applyAlignment="1">
      <alignment vertical="center" wrapText="1"/>
    </xf>
    <xf numFmtId="202" fontId="12" fillId="74" borderId="53" xfId="2892" applyNumberFormat="1" applyFont="1" applyFill="1" applyBorder="1" applyAlignment="1">
      <alignment horizontal="right" vertical="center"/>
    </xf>
    <xf numFmtId="0" fontId="0" fillId="0" borderId="6" xfId="0" applyBorder="1" applyAlignment="1">
      <alignment horizontal="center" vertical="center" wrapText="1"/>
    </xf>
    <xf numFmtId="0" fontId="0" fillId="6" borderId="6" xfId="0" applyFill="1" applyBorder="1" applyAlignment="1">
      <alignment horizontal="left" indent="1"/>
    </xf>
    <xf numFmtId="0" fontId="23" fillId="6" borderId="0" xfId="0" applyFont="1" applyFill="1" applyAlignment="1">
      <alignment wrapText="1"/>
    </xf>
    <xf numFmtId="0" fontId="12" fillId="6" borderId="0" xfId="0" applyFont="1" applyFill="1" applyAlignment="1">
      <alignment wrapText="1"/>
    </xf>
    <xf numFmtId="202" fontId="39" fillId="6" borderId="6" xfId="2892" applyNumberFormat="1" applyFont="1" applyFill="1" applyBorder="1" applyAlignment="1">
      <alignment horizontal="center" vertical="center" wrapText="1"/>
    </xf>
    <xf numFmtId="0" fontId="0" fillId="6" borderId="0" xfId="0" applyFill="1" applyAlignment="1">
      <alignment horizontal="left" vertical="top" wrapText="1"/>
    </xf>
    <xf numFmtId="0" fontId="0" fillId="6" borderId="6" xfId="0" applyFill="1" applyBorder="1" applyAlignment="1">
      <alignment horizontal="center"/>
    </xf>
    <xf numFmtId="0" fontId="12" fillId="6" borderId="14" xfId="0" applyFont="1" applyFill="1" applyBorder="1" applyAlignment="1">
      <alignment horizontal="center" vertical="center"/>
    </xf>
    <xf numFmtId="0" fontId="39" fillId="6" borderId="3" xfId="0" applyFont="1" applyFill="1" applyBorder="1" applyAlignment="1">
      <alignment horizontal="center" vertical="center"/>
    </xf>
    <xf numFmtId="0" fontId="39" fillId="6" borderId="7" xfId="0" applyFont="1" applyFill="1" applyBorder="1" applyAlignment="1">
      <alignment horizontal="center" vertical="center"/>
    </xf>
    <xf numFmtId="0" fontId="12" fillId="6" borderId="6" xfId="0" applyFont="1" applyFill="1" applyBorder="1"/>
    <xf numFmtId="0" fontId="170" fillId="76" borderId="10" xfId="0" applyFont="1" applyFill="1" applyBorder="1" applyAlignment="1">
      <alignment horizontal="center" vertical="center" wrapText="1"/>
    </xf>
    <xf numFmtId="0" fontId="170" fillId="76" borderId="9" xfId="0" applyFont="1" applyFill="1" applyBorder="1" applyAlignment="1">
      <alignment horizontal="center" vertical="center" wrapText="1"/>
    </xf>
    <xf numFmtId="0" fontId="69" fillId="76" borderId="6" xfId="0" applyFont="1" applyFill="1" applyBorder="1" applyAlignment="1">
      <alignment horizontal="center" vertical="center" wrapText="1"/>
    </xf>
    <xf numFmtId="3" fontId="12" fillId="77" borderId="1" xfId="7" applyFont="1" applyFill="1" applyAlignment="1">
      <alignment horizontal="center" vertical="center" wrapText="1"/>
      <protection locked="0"/>
    </xf>
    <xf numFmtId="0" fontId="69" fillId="76" borderId="9" xfId="80" applyFont="1" applyFill="1" applyBorder="1" applyAlignment="1">
      <alignment horizontal="center"/>
    </xf>
    <xf numFmtId="0" fontId="24" fillId="77" borderId="6" xfId="10" applyFont="1" applyFill="1" applyBorder="1" applyAlignment="1">
      <alignment vertical="center" wrapText="1"/>
    </xf>
    <xf numFmtId="0" fontId="17" fillId="77" borderId="6" xfId="0" applyFont="1" applyFill="1" applyBorder="1" applyAlignment="1">
      <alignment vertical="center"/>
    </xf>
    <xf numFmtId="49" fontId="69" fillId="76" borderId="7" xfId="0" applyNumberFormat="1" applyFont="1" applyFill="1" applyBorder="1" applyAlignment="1">
      <alignment horizontal="center" vertical="center" wrapText="1"/>
    </xf>
    <xf numFmtId="49" fontId="69" fillId="76" borderId="6" xfId="0" applyNumberFormat="1" applyFont="1" applyFill="1" applyBorder="1" applyAlignment="1">
      <alignment horizontal="center" vertical="center" wrapText="1"/>
    </xf>
    <xf numFmtId="49" fontId="17" fillId="77" borderId="10" xfId="0" applyNumberFormat="1" applyFont="1" applyFill="1" applyBorder="1" applyAlignment="1">
      <alignment vertical="center" wrapText="1"/>
    </xf>
    <xf numFmtId="0" fontId="69" fillId="76" borderId="0" xfId="0" applyFont="1" applyFill="1" applyAlignment="1">
      <alignment vertical="center"/>
    </xf>
    <xf numFmtId="0" fontId="69" fillId="76" borderId="4" xfId="0" applyFont="1" applyFill="1" applyBorder="1" applyAlignment="1">
      <alignment horizontal="center" vertical="center"/>
    </xf>
    <xf numFmtId="0" fontId="69" fillId="76" borderId="6" xfId="0" applyFont="1" applyFill="1" applyBorder="1" applyAlignment="1">
      <alignment vertical="center"/>
    </xf>
    <xf numFmtId="202" fontId="12" fillId="77" borderId="6" xfId="2892" applyNumberFormat="1" applyFont="1" applyFill="1" applyBorder="1" applyAlignment="1">
      <alignment vertical="center" wrapText="1"/>
    </xf>
    <xf numFmtId="202" fontId="17" fillId="77" borderId="6" xfId="2892" applyNumberFormat="1" applyFont="1" applyFill="1" applyBorder="1" applyAlignment="1">
      <alignment vertical="center" wrapText="1"/>
    </xf>
    <xf numFmtId="49" fontId="69" fillId="76" borderId="56" xfId="0" applyNumberFormat="1" applyFont="1" applyFill="1" applyBorder="1" applyAlignment="1">
      <alignment horizontal="center" vertical="center"/>
    </xf>
    <xf numFmtId="49" fontId="69" fillId="76" borderId="58" xfId="0" applyNumberFormat="1" applyFont="1" applyFill="1" applyBorder="1" applyAlignment="1">
      <alignment horizontal="center" vertical="center" wrapText="1"/>
    </xf>
    <xf numFmtId="49" fontId="69" fillId="76" borderId="57" xfId="0" applyNumberFormat="1" applyFont="1" applyFill="1" applyBorder="1"/>
    <xf numFmtId="49" fontId="69" fillId="76" borderId="59" xfId="0" applyNumberFormat="1" applyFont="1" applyFill="1" applyBorder="1" applyAlignment="1">
      <alignment horizontal="center" vertical="center" wrapText="1"/>
    </xf>
    <xf numFmtId="2" fontId="17" fillId="77" borderId="60" xfId="0" applyNumberFormat="1" applyFont="1" applyFill="1" applyBorder="1" applyAlignment="1">
      <alignment horizontal="center" vertical="center" wrapText="1"/>
    </xf>
    <xf numFmtId="49" fontId="17" fillId="77" borderId="60" xfId="0" applyNumberFormat="1" applyFont="1" applyFill="1" applyBorder="1" applyAlignment="1">
      <alignment vertical="center" wrapText="1"/>
    </xf>
    <xf numFmtId="186" fontId="17" fillId="77" borderId="60" xfId="0" applyNumberFormat="1" applyFont="1" applyFill="1" applyBorder="1" applyAlignment="1">
      <alignment horizontal="right" vertical="center" wrapText="1"/>
    </xf>
    <xf numFmtId="204" fontId="17" fillId="77" borderId="53" xfId="0" applyNumberFormat="1" applyFont="1" applyFill="1" applyBorder="1" applyAlignment="1">
      <alignment horizontal="center" vertical="center" wrapText="1"/>
    </xf>
    <xf numFmtId="49" fontId="17" fillId="77" borderId="53" xfId="0" applyNumberFormat="1" applyFont="1" applyFill="1" applyBorder="1" applyAlignment="1">
      <alignment vertical="center" wrapText="1"/>
    </xf>
    <xf numFmtId="186" fontId="17" fillId="77" borderId="53" xfId="0" applyNumberFormat="1" applyFont="1" applyFill="1" applyBorder="1" applyAlignment="1">
      <alignment horizontal="right" vertical="center" wrapText="1"/>
    </xf>
    <xf numFmtId="0" fontId="69" fillId="76" borderId="60" xfId="0" applyFont="1" applyFill="1" applyBorder="1" applyAlignment="1">
      <alignment horizontal="center" vertical="center"/>
    </xf>
    <xf numFmtId="0" fontId="69" fillId="76" borderId="53" xfId="0" applyFont="1" applyFill="1" applyBorder="1" applyAlignment="1">
      <alignment horizontal="center" vertical="center" wrapText="1"/>
    </xf>
    <xf numFmtId="0" fontId="24" fillId="77" borderId="53" xfId="0" applyFont="1" applyFill="1" applyBorder="1" applyAlignment="1">
      <alignment horizontal="left" vertical="center" wrapText="1"/>
    </xf>
    <xf numFmtId="49" fontId="69" fillId="76" borderId="66" xfId="0" applyNumberFormat="1" applyFont="1" applyFill="1" applyBorder="1" applyAlignment="1">
      <alignment vertical="center"/>
    </xf>
    <xf numFmtId="49" fontId="69" fillId="76" borderId="61" xfId="0" applyNumberFormat="1" applyFont="1" applyFill="1" applyBorder="1" applyAlignment="1">
      <alignment vertical="center"/>
    </xf>
    <xf numFmtId="49" fontId="69" fillId="76" borderId="62" xfId="0" applyNumberFormat="1" applyFont="1" applyFill="1" applyBorder="1" applyAlignment="1">
      <alignment vertical="center"/>
    </xf>
    <xf numFmtId="49" fontId="69" fillId="76" borderId="64" xfId="0" applyNumberFormat="1" applyFont="1" applyFill="1" applyBorder="1" applyAlignment="1">
      <alignment vertical="center"/>
    </xf>
    <xf numFmtId="49" fontId="69" fillId="76" borderId="60" xfId="0" applyNumberFormat="1" applyFont="1" applyFill="1" applyBorder="1" applyAlignment="1">
      <alignment horizontal="center" vertical="center"/>
    </xf>
    <xf numFmtId="49" fontId="69" fillId="76" borderId="53" xfId="0" applyNumberFormat="1" applyFont="1" applyFill="1" applyBorder="1" applyAlignment="1">
      <alignment horizontal="center" vertical="center" wrapText="1"/>
    </xf>
    <xf numFmtId="49" fontId="69" fillId="76" borderId="60" xfId="0" applyNumberFormat="1" applyFont="1" applyFill="1" applyBorder="1"/>
    <xf numFmtId="0" fontId="69" fillId="76" borderId="62" xfId="0" applyFont="1" applyFill="1" applyBorder="1"/>
    <xf numFmtId="0" fontId="69" fillId="76" borderId="64" xfId="0" applyFont="1" applyFill="1" applyBorder="1"/>
    <xf numFmtId="0" fontId="69" fillId="76" borderId="54" xfId="0" applyFont="1" applyFill="1" applyBorder="1"/>
    <xf numFmtId="0" fontId="69" fillId="76" borderId="60" xfId="0" applyFont="1" applyFill="1" applyBorder="1" applyAlignment="1">
      <alignment horizontal="center" vertical="center" wrapText="1"/>
    </xf>
    <xf numFmtId="0" fontId="11" fillId="77" borderId="53" xfId="0" applyFont="1" applyFill="1" applyBorder="1" applyAlignment="1">
      <alignment horizontal="center" vertical="center"/>
    </xf>
    <xf numFmtId="0" fontId="11" fillId="77" borderId="53" xfId="0" applyFont="1" applyFill="1" applyBorder="1"/>
    <xf numFmtId="186" fontId="11" fillId="77" borderId="53" xfId="0" applyNumberFormat="1" applyFont="1" applyFill="1" applyBorder="1" applyAlignment="1">
      <alignment horizontal="center" vertical="center"/>
    </xf>
    <xf numFmtId="9" fontId="176" fillId="76" borderId="9" xfId="82" applyNumberFormat="1" applyFont="1" applyFill="1" applyBorder="1" applyAlignment="1">
      <alignment horizontal="center" vertical="center" wrapText="1"/>
    </xf>
    <xf numFmtId="9" fontId="69" fillId="76" borderId="9" xfId="0" applyNumberFormat="1" applyFont="1" applyFill="1" applyBorder="1" applyAlignment="1">
      <alignment horizontal="center" vertical="center" wrapText="1"/>
    </xf>
    <xf numFmtId="202" fontId="12" fillId="78" borderId="53" xfId="2892" applyNumberFormat="1" applyFont="1" applyFill="1" applyBorder="1" applyAlignment="1">
      <alignment horizontal="right" vertical="center"/>
    </xf>
    <xf numFmtId="0" fontId="69" fillId="76" borderId="9" xfId="0" applyFont="1" applyFill="1" applyBorder="1" applyAlignment="1">
      <alignment horizontal="center" vertical="center" wrapText="1"/>
    </xf>
    <xf numFmtId="0" fontId="24" fillId="77" borderId="10" xfId="0" applyFont="1" applyFill="1" applyBorder="1" applyAlignment="1">
      <alignment horizontal="left" vertical="center" wrapText="1"/>
    </xf>
    <xf numFmtId="0" fontId="24" fillId="77" borderId="9" xfId="0" applyFont="1" applyFill="1" applyBorder="1" applyAlignment="1">
      <alignment horizontal="left" vertical="center" wrapText="1"/>
    </xf>
    <xf numFmtId="0" fontId="69" fillId="76" borderId="9" xfId="0" applyFont="1" applyFill="1" applyBorder="1" applyAlignment="1">
      <alignment horizontal="center"/>
    </xf>
    <xf numFmtId="0" fontId="71" fillId="76" borderId="4" xfId="0" applyFont="1" applyFill="1" applyBorder="1" applyAlignment="1">
      <alignment vertical="center" wrapText="1"/>
    </xf>
    <xf numFmtId="0" fontId="11" fillId="77" borderId="6" xfId="0" applyFont="1" applyFill="1" applyBorder="1" applyAlignment="1">
      <alignment vertical="center" wrapText="1"/>
    </xf>
    <xf numFmtId="0" fontId="180" fillId="76" borderId="3" xfId="0" applyFont="1" applyFill="1" applyBorder="1" applyAlignment="1">
      <alignment vertical="center" wrapText="1"/>
    </xf>
    <xf numFmtId="0" fontId="69" fillId="76" borderId="14" xfId="0" applyFont="1" applyFill="1" applyBorder="1" applyAlignment="1">
      <alignment vertical="center" wrapText="1"/>
    </xf>
    <xf numFmtId="0" fontId="180" fillId="76" borderId="14" xfId="0" applyFont="1" applyFill="1" applyBorder="1" applyAlignment="1">
      <alignment vertical="center" wrapText="1"/>
    </xf>
    <xf numFmtId="0" fontId="33" fillId="77" borderId="6" xfId="0" applyFont="1" applyFill="1" applyBorder="1" applyAlignment="1">
      <alignment horizontal="center"/>
    </xf>
    <xf numFmtId="0" fontId="170" fillId="76" borderId="14" xfId="0" applyFont="1" applyFill="1" applyBorder="1" applyAlignment="1">
      <alignment horizontal="center" vertical="center" wrapText="1"/>
    </xf>
    <xf numFmtId="0" fontId="170" fillId="76" borderId="6" xfId="0" applyFont="1" applyFill="1" applyBorder="1" applyAlignment="1">
      <alignment horizontal="center" vertical="center" wrapText="1"/>
    </xf>
    <xf numFmtId="0" fontId="170" fillId="76" borderId="0" xfId="0" applyFont="1" applyFill="1" applyAlignment="1">
      <alignment vertical="center" wrapText="1"/>
    </xf>
    <xf numFmtId="202" fontId="172" fillId="77" borderId="6" xfId="2892" applyNumberFormat="1" applyFont="1" applyFill="1" applyBorder="1" applyAlignment="1">
      <alignment horizontal="center" vertical="center" wrapText="1"/>
    </xf>
    <xf numFmtId="0" fontId="69" fillId="76" borderId="6" xfId="0" applyFont="1" applyFill="1" applyBorder="1"/>
    <xf numFmtId="202" fontId="0" fillId="6" borderId="6" xfId="2892" applyNumberFormat="1" applyFont="1" applyFill="1" applyBorder="1"/>
    <xf numFmtId="202" fontId="11" fillId="77" borderId="9" xfId="2892" applyNumberFormat="1" applyFont="1" applyFill="1" applyBorder="1" applyAlignment="1">
      <alignment horizontal="center" vertical="center" wrapText="1"/>
    </xf>
    <xf numFmtId="202" fontId="17" fillId="77" borderId="9" xfId="2892" applyNumberFormat="1" applyFont="1" applyFill="1" applyBorder="1" applyAlignment="1">
      <alignment horizontal="center" vertical="center" wrapText="1"/>
    </xf>
    <xf numFmtId="0" fontId="22" fillId="6" borderId="0" xfId="0" applyFont="1" applyFill="1" applyAlignment="1">
      <alignment horizontal="center" vertical="center"/>
    </xf>
    <xf numFmtId="0" fontId="0" fillId="6" borderId="0" xfId="0" applyFill="1" applyAlignment="1">
      <alignment horizontal="center" vertical="center"/>
    </xf>
    <xf numFmtId="0" fontId="22" fillId="0" borderId="0" xfId="0" applyFont="1" applyAlignment="1">
      <alignment horizontal="center" vertical="center"/>
    </xf>
    <xf numFmtId="0" fontId="12" fillId="0" borderId="0" xfId="0" applyFont="1" applyAlignment="1">
      <alignment horizontal="center" vertical="center"/>
    </xf>
    <xf numFmtId="49" fontId="12" fillId="0" borderId="0" xfId="0" applyNumberFormat="1" applyFont="1" applyAlignment="1">
      <alignment horizontal="center" vertical="center"/>
    </xf>
    <xf numFmtId="0" fontId="23" fillId="0" borderId="0" xfId="0" applyFont="1" applyAlignment="1">
      <alignment horizontal="center" vertical="center"/>
    </xf>
    <xf numFmtId="49" fontId="37" fillId="0" borderId="0" xfId="0" applyNumberFormat="1" applyFont="1" applyAlignment="1">
      <alignment horizontal="center" vertical="center"/>
    </xf>
    <xf numFmtId="0" fontId="19" fillId="0" borderId="0" xfId="10" applyFont="1" applyAlignment="1">
      <alignment horizontal="center" vertical="center"/>
    </xf>
    <xf numFmtId="0" fontId="12" fillId="0" borderId="0" xfId="10" applyFont="1" applyAlignment="1">
      <alignment horizontal="center" vertical="center"/>
    </xf>
    <xf numFmtId="0" fontId="38" fillId="0" borderId="0" xfId="10" applyAlignment="1">
      <alignment horizontal="center" vertical="center"/>
    </xf>
    <xf numFmtId="208" fontId="12" fillId="6" borderId="0" xfId="0" applyNumberFormat="1" applyFont="1" applyFill="1"/>
    <xf numFmtId="208" fontId="0" fillId="6" borderId="0" xfId="0" applyNumberFormat="1" applyFill="1"/>
    <xf numFmtId="208" fontId="12" fillId="74" borderId="53" xfId="2892" applyNumberFormat="1" applyFont="1" applyFill="1" applyBorder="1" applyAlignment="1">
      <alignment horizontal="right" vertical="center"/>
    </xf>
    <xf numFmtId="208" fontId="0" fillId="0" borderId="0" xfId="0" applyNumberFormat="1"/>
    <xf numFmtId="208" fontId="22" fillId="0" borderId="0" xfId="0" applyNumberFormat="1" applyFont="1"/>
    <xf numFmtId="208" fontId="12" fillId="0" borderId="0" xfId="0" applyNumberFormat="1" applyFont="1"/>
    <xf numFmtId="208" fontId="0" fillId="6" borderId="0" xfId="0" applyNumberFormat="1" applyFill="1" applyAlignment="1">
      <alignment wrapText="1"/>
    </xf>
    <xf numFmtId="208" fontId="23" fillId="0" borderId="0" xfId="0" applyNumberFormat="1" applyFont="1"/>
    <xf numFmtId="208" fontId="19" fillId="0" borderId="0" xfId="10" applyNumberFormat="1" applyFont="1"/>
    <xf numFmtId="208" fontId="12" fillId="0" borderId="0" xfId="10" applyNumberFormat="1" applyFont="1"/>
    <xf numFmtId="208" fontId="38" fillId="0" borderId="0" xfId="10" applyNumberFormat="1"/>
    <xf numFmtId="49" fontId="12" fillId="0" borderId="5" xfId="0" applyNumberFormat="1" applyFont="1" applyBorder="1"/>
    <xf numFmtId="0" fontId="41" fillId="0" borderId="0" xfId="0" applyFont="1" applyAlignment="1">
      <alignment vertical="center"/>
    </xf>
    <xf numFmtId="0" fontId="182" fillId="6" borderId="0" xfId="0" applyFont="1" applyFill="1" applyAlignment="1">
      <alignment horizontal="right"/>
    </xf>
    <xf numFmtId="0" fontId="182" fillId="6" borderId="0" xfId="0" applyFont="1" applyFill="1" applyAlignment="1">
      <alignment wrapText="1"/>
    </xf>
    <xf numFmtId="0" fontId="0" fillId="6" borderId="78" xfId="0" applyFill="1" applyBorder="1" applyAlignment="1">
      <alignment horizontal="left" indent="2"/>
    </xf>
    <xf numFmtId="0" fontId="0" fillId="6" borderId="77" xfId="0" applyFill="1" applyBorder="1" applyAlignment="1">
      <alignment horizontal="left" indent="2"/>
    </xf>
    <xf numFmtId="0" fontId="0" fillId="6" borderId="77" xfId="0" applyFill="1" applyBorder="1" applyAlignment="1">
      <alignment horizontal="right"/>
    </xf>
    <xf numFmtId="0" fontId="0" fillId="6" borderId="78" xfId="0" applyFill="1" applyBorder="1" applyAlignment="1">
      <alignment horizontal="right"/>
    </xf>
    <xf numFmtId="0" fontId="16" fillId="6" borderId="0" xfId="0" applyFont="1" applyFill="1" applyAlignment="1">
      <alignment wrapText="1"/>
    </xf>
    <xf numFmtId="0" fontId="20" fillId="0" borderId="0" xfId="3060"/>
    <xf numFmtId="49" fontId="12" fillId="6" borderId="79" xfId="3060" applyNumberFormat="1" applyFont="1" applyFill="1" applyBorder="1" applyAlignment="1">
      <alignment vertical="center"/>
    </xf>
    <xf numFmtId="202" fontId="0" fillId="0" borderId="0" xfId="0" applyNumberFormat="1"/>
    <xf numFmtId="0" fontId="183" fillId="6" borderId="0" xfId="3" applyFont="1" applyFill="1" applyAlignment="1">
      <alignment vertical="center" wrapText="1"/>
    </xf>
    <xf numFmtId="0" fontId="49" fillId="6" borderId="0" xfId="3" applyFont="1" applyFill="1">
      <alignment vertical="center"/>
    </xf>
    <xf numFmtId="0" fontId="49" fillId="6" borderId="0" xfId="2" applyFont="1" applyFill="1">
      <alignment vertical="center"/>
    </xf>
    <xf numFmtId="3" fontId="12" fillId="6" borderId="1" xfId="7" applyFont="1" applyFill="1" applyAlignment="1">
      <alignment horizontal="left" vertical="center" wrapText="1"/>
      <protection locked="0"/>
    </xf>
    <xf numFmtId="0" fontId="23" fillId="6" borderId="9" xfId="0" applyFont="1" applyFill="1" applyBorder="1" applyAlignment="1">
      <alignment vertical="center" wrapText="1"/>
    </xf>
    <xf numFmtId="0" fontId="20" fillId="6" borderId="0" xfId="3060" applyFill="1" applyAlignment="1">
      <alignment horizontal="justify" vertical="center"/>
    </xf>
    <xf numFmtId="3" fontId="166" fillId="0" borderId="50" xfId="0" applyNumberFormat="1" applyFont="1" applyBorder="1"/>
    <xf numFmtId="3" fontId="166" fillId="0" borderId="80" xfId="0" applyNumberFormat="1" applyFont="1" applyBorder="1"/>
    <xf numFmtId="186" fontId="0" fillId="0" borderId="9" xfId="0" applyNumberFormat="1" applyBorder="1" applyAlignment="1">
      <alignment horizontal="right" vertical="center"/>
    </xf>
    <xf numFmtId="0" fontId="0" fillId="6" borderId="0" xfId="0" applyFill="1" applyAlignment="1">
      <alignment horizontal="left"/>
    </xf>
    <xf numFmtId="0" fontId="41" fillId="6" borderId="0" xfId="0" applyFont="1" applyFill="1"/>
    <xf numFmtId="0" fontId="35" fillId="6" borderId="0" xfId="0" applyFont="1" applyFill="1" applyAlignment="1">
      <alignment horizontal="justify" vertical="center"/>
    </xf>
    <xf numFmtId="49" fontId="12" fillId="6" borderId="0" xfId="3060" applyNumberFormat="1" applyFont="1" applyFill="1" applyBorder="1" applyAlignment="1">
      <alignment vertical="center"/>
    </xf>
    <xf numFmtId="0" fontId="185" fillId="6" borderId="0" xfId="0" applyFont="1" applyFill="1" applyAlignment="1">
      <alignment vertical="center"/>
    </xf>
    <xf numFmtId="0" fontId="12" fillId="6" borderId="0" xfId="0" applyFont="1" applyFill="1" applyAlignment="1">
      <alignment vertical="center" wrapText="1"/>
    </xf>
    <xf numFmtId="0" fontId="37" fillId="6" borderId="0" xfId="0" applyFont="1" applyFill="1" applyAlignment="1">
      <alignment vertical="center" wrapText="1"/>
    </xf>
    <xf numFmtId="49" fontId="45" fillId="6" borderId="0" xfId="0" applyNumberFormat="1" applyFont="1" applyFill="1" applyAlignment="1">
      <alignment horizontal="left" vertical="center"/>
    </xf>
    <xf numFmtId="49" fontId="185" fillId="6" borderId="0" xfId="0" applyNumberFormat="1" applyFont="1" applyFill="1" applyAlignment="1">
      <alignment horizontal="left" vertical="center"/>
    </xf>
    <xf numFmtId="0" fontId="11" fillId="6" borderId="6" xfId="0" applyFont="1" applyFill="1" applyBorder="1" applyAlignment="1">
      <alignment horizontal="left" vertical="center" wrapText="1"/>
    </xf>
    <xf numFmtId="0" fontId="169" fillId="6" borderId="0" xfId="0" applyFont="1" applyFill="1" applyAlignment="1">
      <alignment horizontal="left" vertical="center"/>
    </xf>
    <xf numFmtId="0" fontId="1" fillId="6" borderId="0" xfId="2" applyFill="1">
      <alignment vertical="center"/>
    </xf>
    <xf numFmtId="208" fontId="0" fillId="6" borderId="0" xfId="0" applyNumberFormat="1" applyFill="1" applyAlignment="1">
      <alignment horizontal="left"/>
    </xf>
    <xf numFmtId="0" fontId="0" fillId="6" borderId="6" xfId="0" applyFill="1" applyBorder="1" applyAlignment="1">
      <alignment vertical="center"/>
    </xf>
    <xf numFmtId="0" fontId="179" fillId="6" borderId="6" xfId="3060" applyFont="1" applyFill="1" applyBorder="1" applyAlignment="1">
      <alignment horizontal="center" vertical="center"/>
    </xf>
    <xf numFmtId="0" fontId="0" fillId="6" borderId="0" xfId="0" applyFill="1" applyAlignment="1">
      <alignment vertical="center" wrapText="1"/>
    </xf>
    <xf numFmtId="0" fontId="0" fillId="6" borderId="6" xfId="0" applyFill="1" applyBorder="1" applyAlignment="1">
      <alignment horizontal="center" vertical="center" wrapText="1"/>
    </xf>
    <xf numFmtId="0" fontId="0" fillId="6" borderId="6" xfId="0" applyFill="1" applyBorder="1" applyAlignment="1">
      <alignment horizontal="left" vertical="center" wrapText="1" indent="1"/>
    </xf>
    <xf numFmtId="0" fontId="69" fillId="76" borderId="6" xfId="0" applyFont="1" applyFill="1" applyBorder="1" applyAlignment="1">
      <alignment vertical="center" wrapText="1"/>
    </xf>
    <xf numFmtId="0" fontId="12" fillId="6" borderId="0" xfId="0" quotePrefix="1" applyFont="1" applyFill="1" applyAlignment="1">
      <alignment vertical="center" wrapText="1"/>
    </xf>
    <xf numFmtId="0" fontId="69" fillId="76" borderId="0" xfId="0" applyFont="1" applyFill="1" applyAlignment="1">
      <alignment vertical="center" wrapText="1"/>
    </xf>
    <xf numFmtId="0" fontId="0" fillId="6" borderId="0" xfId="0" applyFill="1" applyAlignment="1">
      <alignment horizontal="left" vertical="top"/>
    </xf>
    <xf numFmtId="0" fontId="190" fillId="6" borderId="0" xfId="0" applyFont="1" applyFill="1" applyAlignment="1">
      <alignment horizontal="left"/>
    </xf>
    <xf numFmtId="0" fontId="71" fillId="76" borderId="9" xfId="0" applyFont="1" applyFill="1" applyBorder="1" applyAlignment="1">
      <alignment horizontal="center"/>
    </xf>
    <xf numFmtId="0" fontId="188" fillId="6" borderId="0" xfId="0" applyFont="1" applyFill="1" applyAlignment="1">
      <alignment horizontal="center" vertical="center"/>
    </xf>
    <xf numFmtId="0" fontId="188" fillId="6" borderId="0" xfId="0" applyFont="1" applyFill="1"/>
    <xf numFmtId="0" fontId="22" fillId="6" borderId="0" xfId="0" applyFont="1" applyFill="1" applyAlignment="1">
      <alignment vertical="top" wrapText="1"/>
    </xf>
    <xf numFmtId="0" fontId="12" fillId="6" borderId="0" xfId="0" applyFont="1" applyFill="1" applyAlignment="1">
      <alignment vertical="top" wrapText="1"/>
    </xf>
    <xf numFmtId="43" fontId="12" fillId="74" borderId="53" xfId="2892" applyFont="1" applyFill="1" applyBorder="1" applyAlignment="1">
      <alignment horizontal="right" vertical="center"/>
    </xf>
    <xf numFmtId="209" fontId="12" fillId="74" borderId="53" xfId="2892" applyNumberFormat="1" applyFont="1" applyFill="1" applyBorder="1" applyAlignment="1">
      <alignment horizontal="right" vertical="center"/>
    </xf>
    <xf numFmtId="0" fontId="12" fillId="0" borderId="0" xfId="0" applyFont="1" applyAlignment="1">
      <alignment horizontal="left" vertical="center"/>
    </xf>
    <xf numFmtId="203" fontId="0" fillId="0" borderId="0" xfId="0" applyNumberFormat="1" applyAlignment="1">
      <alignment horizontal="center" vertical="center" wrapText="1"/>
    </xf>
    <xf numFmtId="203" fontId="0" fillId="77" borderId="0" xfId="0" applyNumberFormat="1" applyFill="1" applyAlignment="1">
      <alignment horizontal="center" vertical="center" wrapText="1"/>
    </xf>
    <xf numFmtId="203" fontId="11" fillId="77" borderId="6" xfId="0" applyNumberFormat="1" applyFont="1" applyFill="1" applyBorder="1" applyAlignment="1">
      <alignment horizontal="center" vertical="center"/>
    </xf>
    <xf numFmtId="203" fontId="0" fillId="71" borderId="9" xfId="0" applyNumberFormat="1" applyFill="1" applyBorder="1"/>
    <xf numFmtId="0" fontId="0" fillId="6" borderId="0" xfId="0" applyFill="1" applyAlignment="1">
      <alignment vertical="top"/>
    </xf>
    <xf numFmtId="0" fontId="23" fillId="6" borderId="0" xfId="0" applyFont="1" applyFill="1" applyAlignment="1">
      <alignment vertical="top" wrapText="1"/>
    </xf>
    <xf numFmtId="202" fontId="24" fillId="77" borderId="0" xfId="2892" applyNumberFormat="1" applyFont="1" applyFill="1" applyBorder="1" applyAlignment="1">
      <alignment vertical="center" wrapText="1"/>
    </xf>
    <xf numFmtId="0" fontId="22" fillId="6" borderId="0" xfId="0" applyFont="1" applyFill="1" applyAlignment="1">
      <alignment vertical="top"/>
    </xf>
    <xf numFmtId="202" fontId="12" fillId="0" borderId="9" xfId="2892" applyNumberFormat="1" applyFont="1" applyBorder="1" applyAlignment="1">
      <alignment horizontal="right" vertical="center" wrapText="1"/>
    </xf>
    <xf numFmtId="202" fontId="11" fillId="0" borderId="9" xfId="2892" applyNumberFormat="1" applyFont="1" applyBorder="1" applyAlignment="1">
      <alignment horizontal="right" vertical="center" wrapText="1"/>
    </xf>
    <xf numFmtId="202" fontId="0" fillId="0" borderId="9" xfId="2892" applyNumberFormat="1" applyFont="1" applyBorder="1" applyAlignment="1">
      <alignment horizontal="right" vertical="center" wrapText="1"/>
    </xf>
    <xf numFmtId="0" fontId="171" fillId="6" borderId="0" xfId="0" applyFont="1" applyFill="1"/>
    <xf numFmtId="0" fontId="167" fillId="6" borderId="0" xfId="0" applyFont="1" applyFill="1"/>
    <xf numFmtId="0" fontId="69" fillId="76" borderId="81" xfId="0" applyFont="1" applyFill="1" applyBorder="1"/>
    <xf numFmtId="1" fontId="12" fillId="74" borderId="53" xfId="2892" applyNumberFormat="1" applyFont="1" applyFill="1" applyBorder="1" applyAlignment="1">
      <alignment horizontal="right" vertical="center"/>
    </xf>
    <xf numFmtId="0" fontId="69" fillId="76" borderId="46" xfId="0" applyFont="1" applyFill="1" applyBorder="1" applyAlignment="1">
      <alignment horizontal="center"/>
    </xf>
    <xf numFmtId="0" fontId="69" fillId="76" borderId="47" xfId="0" applyFont="1" applyFill="1" applyBorder="1" applyAlignment="1">
      <alignment horizontal="center"/>
    </xf>
    <xf numFmtId="49" fontId="12" fillId="6" borderId="1" xfId="7" applyNumberFormat="1" applyFont="1" applyFill="1" applyAlignment="1">
      <alignment horizontal="left" vertical="center" wrapText="1"/>
      <protection locked="0"/>
    </xf>
    <xf numFmtId="0" fontId="14" fillId="6" borderId="0" xfId="0" applyFont="1" applyFill="1"/>
    <xf numFmtId="0" fontId="12" fillId="6" borderId="0" xfId="0" applyFont="1" applyFill="1" applyAlignment="1">
      <alignment horizontal="left" vertical="top" wrapText="1"/>
    </xf>
    <xf numFmtId="0" fontId="40" fillId="6" borderId="0" xfId="0" applyFont="1" applyFill="1" applyAlignment="1">
      <alignment horizontal="left" vertical="center"/>
    </xf>
    <xf numFmtId="0" fontId="204" fillId="6" borderId="14" xfId="3274" applyFont="1" applyFill="1" applyBorder="1" applyAlignment="1">
      <alignment horizontal="left" vertical="center" wrapText="1"/>
    </xf>
    <xf numFmtId="43" fontId="0" fillId="6" borderId="0" xfId="2892" applyFont="1" applyFill="1"/>
    <xf numFmtId="0" fontId="23" fillId="0" borderId="6" xfId="0" applyFont="1" applyBorder="1" applyAlignment="1">
      <alignment horizontal="left" vertical="center" wrapText="1"/>
    </xf>
    <xf numFmtId="0" fontId="11" fillId="6" borderId="0" xfId="0" applyFont="1" applyFill="1" applyAlignment="1">
      <alignment vertical="center" wrapText="1"/>
    </xf>
    <xf numFmtId="0" fontId="0" fillId="6" borderId="0" xfId="0" applyFill="1" applyAlignment="1">
      <alignment horizontal="left" vertical="center" wrapText="1" indent="1"/>
    </xf>
    <xf numFmtId="0" fontId="11" fillId="92" borderId="10" xfId="0" applyFont="1" applyFill="1" applyBorder="1" applyAlignment="1">
      <alignment horizontal="left" vertical="center" wrapText="1"/>
    </xf>
    <xf numFmtId="0" fontId="0" fillId="92" borderId="10" xfId="0" applyFill="1" applyBorder="1" applyAlignment="1">
      <alignment horizontal="left" vertical="center" wrapText="1"/>
    </xf>
    <xf numFmtId="0" fontId="0" fillId="92" borderId="12" xfId="0" applyFill="1" applyBorder="1" applyAlignment="1">
      <alignment vertical="center" wrapText="1"/>
    </xf>
    <xf numFmtId="0" fontId="0" fillId="92" borderId="4" xfId="0" applyFill="1" applyBorder="1" applyAlignment="1">
      <alignment vertical="center" wrapText="1"/>
    </xf>
    <xf numFmtId="0" fontId="0" fillId="92" borderId="10" xfId="0" applyFill="1" applyBorder="1" applyAlignment="1">
      <alignment vertical="center" wrapText="1"/>
    </xf>
    <xf numFmtId="0" fontId="0" fillId="92" borderId="9" xfId="0" applyFill="1" applyBorder="1" applyAlignment="1">
      <alignment vertical="center" wrapText="1"/>
    </xf>
    <xf numFmtId="0" fontId="16" fillId="6" borderId="0" xfId="0" applyFont="1" applyFill="1"/>
    <xf numFmtId="202" fontId="0" fillId="6" borderId="91" xfId="2892" applyNumberFormat="1" applyFont="1" applyFill="1" applyBorder="1" applyAlignment="1">
      <alignment horizontal="right" vertical="center"/>
    </xf>
    <xf numFmtId="0" fontId="12" fillId="0" borderId="91" xfId="3" applyFont="1" applyBorder="1" applyAlignment="1">
      <alignment horizontal="left" vertical="center" wrapText="1" indent="1"/>
    </xf>
    <xf numFmtId="206" fontId="12" fillId="0" borderId="91" xfId="2892" applyNumberFormat="1" applyFont="1" applyFill="1" applyBorder="1" applyAlignment="1" applyProtection="1">
      <alignment horizontal="center" vertical="center" wrapText="1"/>
      <protection locked="0"/>
    </xf>
    <xf numFmtId="0" fontId="69" fillId="76" borderId="98" xfId="0" applyFont="1" applyFill="1" applyBorder="1" applyAlignment="1">
      <alignment horizontal="center" vertical="center"/>
    </xf>
    <xf numFmtId="206" fontId="0" fillId="6" borderId="91" xfId="2892" applyNumberFormat="1" applyFont="1" applyFill="1" applyBorder="1" applyAlignment="1">
      <alignment horizontal="right" vertical="center"/>
    </xf>
    <xf numFmtId="0" fontId="12" fillId="0" borderId="91" xfId="3" quotePrefix="1" applyFont="1" applyBorder="1" applyAlignment="1">
      <alignment horizontal="center" vertical="center"/>
    </xf>
    <xf numFmtId="0" fontId="12" fillId="0" borderId="91" xfId="3" applyFont="1" applyBorder="1" applyAlignment="1">
      <alignment horizontal="left" vertical="center" wrapText="1" indent="3"/>
    </xf>
    <xf numFmtId="0" fontId="208" fillId="6" borderId="0" xfId="0" applyFont="1" applyFill="1" applyAlignment="1">
      <alignment horizontal="left"/>
    </xf>
    <xf numFmtId="0" fontId="207" fillId="6" borderId="0" xfId="0" applyFont="1" applyFill="1" applyAlignment="1">
      <alignment horizontal="left"/>
    </xf>
    <xf numFmtId="0" fontId="69" fillId="76" borderId="91" xfId="0" applyFont="1" applyFill="1" applyBorder="1" applyAlignment="1">
      <alignment horizontal="left" vertical="center"/>
    </xf>
    <xf numFmtId="0" fontId="69" fillId="76" borderId="91" xfId="0" applyFont="1" applyFill="1" applyBorder="1" applyAlignment="1">
      <alignment horizontal="center" vertical="center"/>
    </xf>
    <xf numFmtId="0" fontId="12" fillId="6" borderId="91" xfId="0" applyFont="1" applyFill="1" applyBorder="1"/>
    <xf numFmtId="0" fontId="0" fillId="0" borderId="91" xfId="0" applyBorder="1" applyAlignment="1">
      <alignment horizontal="left" vertical="center" wrapText="1" indent="3"/>
    </xf>
    <xf numFmtId="0" fontId="12" fillId="0" borderId="92" xfId="0" applyFont="1" applyBorder="1" applyAlignment="1">
      <alignment horizontal="left" vertical="center" wrapText="1" indent="1"/>
    </xf>
    <xf numFmtId="0" fontId="169" fillId="6" borderId="91" xfId="0" applyFont="1" applyFill="1" applyBorder="1"/>
    <xf numFmtId="0" fontId="11" fillId="6" borderId="91" xfId="0" applyFont="1" applyFill="1" applyBorder="1"/>
    <xf numFmtId="0" fontId="12" fillId="0" borderId="91" xfId="0" applyFont="1" applyBorder="1" applyAlignment="1">
      <alignment horizontal="center" vertical="center"/>
    </xf>
    <xf numFmtId="0" fontId="12" fillId="0" borderId="91" xfId="0" applyFont="1" applyBorder="1" applyAlignment="1">
      <alignment horizontal="left" vertical="center" wrapText="1" indent="1"/>
    </xf>
    <xf numFmtId="0" fontId="0" fillId="0" borderId="91" xfId="0" applyBorder="1" applyAlignment="1">
      <alignment horizontal="left" vertical="center" wrapText="1" indent="1"/>
    </xf>
    <xf numFmtId="0" fontId="0" fillId="0" borderId="91" xfId="0" applyBorder="1" applyAlignment="1">
      <alignment horizontal="center" vertical="center"/>
    </xf>
    <xf numFmtId="0" fontId="206" fillId="0" borderId="91" xfId="0" applyFont="1" applyBorder="1" applyAlignment="1">
      <alignment horizontal="left" vertical="center" wrapText="1" indent="3"/>
    </xf>
    <xf numFmtId="0" fontId="205" fillId="0" borderId="91" xfId="0" applyFont="1" applyBorder="1" applyAlignment="1">
      <alignment horizontal="center" vertical="center"/>
    </xf>
    <xf numFmtId="202" fontId="22" fillId="0" borderId="0" xfId="0" applyNumberFormat="1" applyFont="1"/>
    <xf numFmtId="15" fontId="0" fillId="6" borderId="96" xfId="0" quotePrefix="1" applyNumberFormat="1" applyFill="1" applyBorder="1" applyAlignment="1">
      <alignment horizontal="right"/>
    </xf>
    <xf numFmtId="0" fontId="170" fillId="76" borderId="91" xfId="0" applyFont="1" applyFill="1" applyBorder="1" applyAlignment="1">
      <alignment horizontal="left"/>
    </xf>
    <xf numFmtId="0" fontId="0" fillId="6" borderId="91" xfId="0" applyFill="1" applyBorder="1" applyAlignment="1">
      <alignment horizontal="left" indent="2"/>
    </xf>
    <xf numFmtId="0" fontId="0" fillId="6" borderId="91" xfId="0" applyFill="1" applyBorder="1" applyAlignment="1">
      <alignment horizontal="right"/>
    </xf>
    <xf numFmtId="0" fontId="0" fillId="0" borderId="91" xfId="0" applyBorder="1"/>
    <xf numFmtId="0" fontId="0" fillId="6" borderId="91" xfId="0" applyFill="1" applyBorder="1" applyAlignment="1">
      <alignment horizontal="center"/>
    </xf>
    <xf numFmtId="0" fontId="0" fillId="6" borderId="91" xfId="0" applyFill="1" applyBorder="1" applyAlignment="1">
      <alignment vertical="center"/>
    </xf>
    <xf numFmtId="0" fontId="179" fillId="6" borderId="91" xfId="3060" applyFont="1" applyFill="1" applyBorder="1" applyAlignment="1">
      <alignment horizontal="center" vertical="center"/>
    </xf>
    <xf numFmtId="0" fontId="12" fillId="6" borderId="91" xfId="0" applyFont="1" applyFill="1" applyBorder="1" applyAlignment="1">
      <alignment vertical="center"/>
    </xf>
    <xf numFmtId="0" fontId="179" fillId="0" borderId="91" xfId="3060" applyFont="1" applyFill="1" applyBorder="1" applyAlignment="1">
      <alignment horizontal="center" vertical="center"/>
    </xf>
    <xf numFmtId="0" fontId="0" fillId="0" borderId="91" xfId="0" applyBorder="1" applyAlignment="1">
      <alignment wrapText="1"/>
    </xf>
    <xf numFmtId="0" fontId="12" fillId="0" borderId="91" xfId="0" applyFont="1" applyBorder="1" applyAlignment="1">
      <alignment vertical="center"/>
    </xf>
    <xf numFmtId="0" fontId="0" fillId="6" borderId="92" xfId="0" applyFill="1" applyBorder="1" applyAlignment="1">
      <alignment vertical="center"/>
    </xf>
    <xf numFmtId="0" fontId="0" fillId="6" borderId="91" xfId="0" applyFill="1" applyBorder="1"/>
    <xf numFmtId="0" fontId="179" fillId="0" borderId="91" xfId="3060" applyFont="1" applyFill="1" applyBorder="1" applyAlignment="1">
      <alignment horizontal="center"/>
    </xf>
    <xf numFmtId="0" fontId="179" fillId="0" borderId="91" xfId="3274" applyFont="1" applyFill="1" applyBorder="1" applyAlignment="1">
      <alignment horizontal="center"/>
    </xf>
    <xf numFmtId="0" fontId="179" fillId="6" borderId="91" xfId="3274" quotePrefix="1" applyFont="1" applyFill="1" applyBorder="1" applyAlignment="1">
      <alignment horizontal="center" vertical="center"/>
    </xf>
    <xf numFmtId="0" fontId="69" fillId="76" borderId="91" xfId="0" applyFont="1" applyFill="1" applyBorder="1" applyAlignment="1">
      <alignment horizontal="center" vertical="center" wrapText="1"/>
    </xf>
    <xf numFmtId="49" fontId="69" fillId="76" borderId="91" xfId="0" applyNumberFormat="1" applyFont="1" applyFill="1" applyBorder="1" applyAlignment="1">
      <alignment horizontal="center" vertical="center" wrapText="1"/>
    </xf>
    <xf numFmtId="0" fontId="24" fillId="77" borderId="91" xfId="0" applyFont="1" applyFill="1" applyBorder="1" applyAlignment="1">
      <alignment horizontal="center" vertical="center" wrapText="1"/>
    </xf>
    <xf numFmtId="0" fontId="17" fillId="77" borderId="91" xfId="0" applyFont="1" applyFill="1" applyBorder="1" applyAlignment="1">
      <alignment vertical="center" wrapText="1"/>
    </xf>
    <xf numFmtId="202" fontId="17" fillId="77" borderId="91" xfId="2892" applyNumberFormat="1" applyFont="1" applyFill="1" applyBorder="1" applyAlignment="1" applyProtection="1">
      <alignment horizontal="center" vertical="center" wrapText="1"/>
      <protection locked="0"/>
    </xf>
    <xf numFmtId="202" fontId="17" fillId="77" borderId="91" xfId="2892" applyNumberFormat="1" applyFont="1" applyFill="1" applyBorder="1" applyAlignment="1">
      <alignment vertical="center" wrapText="1"/>
    </xf>
    <xf numFmtId="0" fontId="23" fillId="0" borderId="91" xfId="0" applyFont="1" applyBorder="1" applyAlignment="1">
      <alignment horizontal="center" vertical="center" wrapText="1"/>
    </xf>
    <xf numFmtId="202" fontId="12" fillId="0" borderId="91" xfId="2892" applyNumberFormat="1" applyFont="1" applyBorder="1" applyAlignment="1">
      <alignment horizontal="left" vertical="center" wrapText="1" indent="1"/>
    </xf>
    <xf numFmtId="202" fontId="12" fillId="0" borderId="91" xfId="2892" applyNumberFormat="1" applyFont="1" applyFill="1" applyBorder="1" applyAlignment="1" applyProtection="1">
      <alignment horizontal="center" vertical="center" wrapText="1"/>
      <protection locked="0"/>
    </xf>
    <xf numFmtId="0" fontId="166" fillId="0" borderId="91" xfId="0" applyFont="1" applyBorder="1" applyAlignment="1">
      <alignment horizontal="left" vertical="center" wrapText="1" indent="1"/>
    </xf>
    <xf numFmtId="0" fontId="12" fillId="0" borderId="91" xfId="0" applyFont="1" applyBorder="1" applyAlignment="1">
      <alignment horizontal="center" vertical="center" wrapText="1"/>
    </xf>
    <xf numFmtId="49" fontId="170" fillId="76" borderId="91" xfId="0" applyNumberFormat="1" applyFont="1" applyFill="1" applyBorder="1" applyAlignment="1">
      <alignment horizontal="center"/>
    </xf>
    <xf numFmtId="0" fontId="23" fillId="0" borderId="91" xfId="0" applyFont="1" applyBorder="1" applyAlignment="1">
      <alignment vertical="center" wrapText="1"/>
    </xf>
    <xf numFmtId="202" fontId="23" fillId="0" borderId="91" xfId="2892" applyNumberFormat="1" applyFont="1" applyBorder="1" applyAlignment="1">
      <alignment horizontal="center" vertical="center" wrapText="1"/>
    </xf>
    <xf numFmtId="3" fontId="0" fillId="0" borderId="91" xfId="0" applyNumberFormat="1" applyBorder="1" applyAlignment="1">
      <alignment horizontal="right"/>
    </xf>
    <xf numFmtId="3" fontId="12" fillId="0" borderId="91" xfId="0" applyNumberFormat="1" applyFont="1" applyBorder="1" applyAlignment="1">
      <alignment horizontal="right"/>
    </xf>
    <xf numFmtId="3" fontId="23" fillId="0" borderId="91" xfId="2892" applyNumberFormat="1" applyFont="1" applyBorder="1" applyAlignment="1">
      <alignment horizontal="right" vertical="center" wrapText="1"/>
    </xf>
    <xf numFmtId="206" fontId="23" fillId="0" borderId="91" xfId="2892" applyNumberFormat="1" applyFont="1" applyBorder="1" applyAlignment="1">
      <alignment horizontal="center" vertical="center" wrapText="1"/>
    </xf>
    <xf numFmtId="0" fontId="23" fillId="6" borderId="91" xfId="0" applyFont="1" applyFill="1" applyBorder="1" applyAlignment="1">
      <alignment horizontal="center" vertical="center" wrapText="1"/>
    </xf>
    <xf numFmtId="0" fontId="12" fillId="6" borderId="91" xfId="0" applyFont="1" applyFill="1" applyBorder="1" applyAlignment="1">
      <alignment vertical="center" wrapText="1"/>
    </xf>
    <xf numFmtId="207" fontId="23" fillId="0" borderId="91" xfId="0" applyNumberFormat="1" applyFont="1" applyBorder="1" applyAlignment="1">
      <alignment horizontal="right" vertical="center" wrapText="1"/>
    </xf>
    <xf numFmtId="0" fontId="12" fillId="0" borderId="91" xfId="0" applyFont="1" applyBorder="1" applyAlignment="1">
      <alignment vertical="center" wrapText="1"/>
    </xf>
    <xf numFmtId="206" fontId="12" fillId="0" borderId="91" xfId="2892" applyNumberFormat="1" applyFont="1" applyBorder="1" applyAlignment="1">
      <alignment horizontal="center" vertical="center" wrapText="1"/>
    </xf>
    <xf numFmtId="0" fontId="12" fillId="0" borderId="91" xfId="0" applyFont="1" applyBorder="1" applyAlignment="1">
      <alignment horizontal="justify" vertical="center" wrapText="1"/>
    </xf>
    <xf numFmtId="202" fontId="12" fillId="0" borderId="91" xfId="2892" applyNumberFormat="1" applyFont="1" applyBorder="1" applyAlignment="1">
      <alignment horizontal="center" vertical="center" wrapText="1"/>
    </xf>
    <xf numFmtId="3" fontId="12" fillId="0" borderId="91" xfId="2892" applyNumberFormat="1" applyFont="1" applyBorder="1" applyAlignment="1">
      <alignment horizontal="right" vertical="center" wrapText="1"/>
    </xf>
    <xf numFmtId="208" fontId="12" fillId="0" borderId="91" xfId="2892" applyNumberFormat="1" applyFont="1" applyBorder="1" applyAlignment="1">
      <alignment horizontal="right" vertical="center" wrapText="1"/>
    </xf>
    <xf numFmtId="0" fontId="12" fillId="6" borderId="91" xfId="0" applyFont="1" applyFill="1" applyBorder="1" applyAlignment="1">
      <alignment horizontal="center" vertical="center" wrapText="1"/>
    </xf>
    <xf numFmtId="43" fontId="12" fillId="0" borderId="91" xfId="2892" applyFont="1" applyBorder="1" applyAlignment="1">
      <alignment horizontal="center" vertical="center" wrapText="1"/>
    </xf>
    <xf numFmtId="0" fontId="12" fillId="6" borderId="92" xfId="0" applyFont="1" applyFill="1" applyBorder="1" applyAlignment="1">
      <alignment vertical="center" wrapText="1"/>
    </xf>
    <xf numFmtId="207" fontId="0" fillId="0" borderId="91" xfId="2893" applyNumberFormat="1" applyFont="1" applyBorder="1" applyAlignment="1">
      <alignment horizontal="right"/>
    </xf>
    <xf numFmtId="208" fontId="0" fillId="0" borderId="91" xfId="0" applyNumberFormat="1" applyBorder="1" applyAlignment="1">
      <alignment horizontal="right"/>
    </xf>
    <xf numFmtId="0" fontId="23" fillId="0" borderId="91" xfId="0" applyFont="1" applyBorder="1" applyAlignment="1">
      <alignment horizontal="justify" vertical="center" wrapText="1"/>
    </xf>
    <xf numFmtId="207" fontId="12" fillId="0" borderId="91" xfId="2893" applyNumberFormat="1" applyFont="1" applyBorder="1" applyAlignment="1">
      <alignment horizontal="right"/>
    </xf>
    <xf numFmtId="0" fontId="69" fillId="76" borderId="91" xfId="0" applyFont="1" applyFill="1" applyBorder="1" applyAlignment="1">
      <alignment horizontal="center"/>
    </xf>
    <xf numFmtId="0" fontId="69" fillId="76" borderId="91" xfId="3" quotePrefix="1" applyFont="1" applyFill="1" applyBorder="1" applyAlignment="1">
      <alignment horizontal="center" vertical="center"/>
    </xf>
    <xf numFmtId="0" fontId="0" fillId="6" borderId="91" xfId="0" applyFill="1" applyBorder="1" applyAlignment="1">
      <alignment horizontal="center" vertical="center"/>
    </xf>
    <xf numFmtId="0" fontId="69" fillId="76" borderId="91" xfId="0" applyFont="1" applyFill="1" applyBorder="1" applyAlignment="1">
      <alignment vertical="center" wrapText="1"/>
    </xf>
    <xf numFmtId="0" fontId="23" fillId="77" borderId="91" xfId="0" applyFont="1" applyFill="1" applyBorder="1" applyAlignment="1">
      <alignment vertical="center" wrapText="1"/>
    </xf>
    <xf numFmtId="0" fontId="23" fillId="77" borderId="91" xfId="0" applyFont="1" applyFill="1" applyBorder="1" applyAlignment="1">
      <alignment horizontal="left" vertical="top" wrapText="1"/>
    </xf>
    <xf numFmtId="0" fontId="0" fillId="6" borderId="91" xfId="0" applyFill="1" applyBorder="1" applyAlignment="1">
      <alignment horizontal="justify" vertical="center" wrapText="1"/>
    </xf>
    <xf numFmtId="0" fontId="16" fillId="6" borderId="91" xfId="0" applyFont="1" applyFill="1" applyBorder="1" applyAlignment="1">
      <alignment horizontal="left" vertical="top" wrapText="1"/>
    </xf>
    <xf numFmtId="0" fontId="0" fillId="6" borderId="91" xfId="0" applyFill="1" applyBorder="1" applyAlignment="1">
      <alignment vertical="center" wrapText="1"/>
    </xf>
    <xf numFmtId="0" fontId="0" fillId="77" borderId="91" xfId="0" applyFill="1" applyBorder="1" applyAlignment="1">
      <alignment vertical="center"/>
    </xf>
    <xf numFmtId="0" fontId="20" fillId="6" borderId="91" xfId="3060" applyFill="1" applyBorder="1" applyAlignment="1">
      <alignment horizontal="justify" vertical="center" wrapText="1"/>
    </xf>
    <xf numFmtId="0" fontId="16" fillId="6" borderId="91" xfId="0" applyFont="1" applyFill="1" applyBorder="1" applyAlignment="1">
      <alignment vertical="center"/>
    </xf>
    <xf numFmtId="0" fontId="170" fillId="76" borderId="91" xfId="0" applyFont="1" applyFill="1" applyBorder="1" applyAlignment="1">
      <alignment horizontal="left" vertical="center" wrapText="1"/>
    </xf>
    <xf numFmtId="0" fontId="170" fillId="76" borderId="91" xfId="0" applyFont="1" applyFill="1" applyBorder="1" applyAlignment="1">
      <alignment horizontal="center" vertical="center" wrapText="1"/>
    </xf>
    <xf numFmtId="0" fontId="167" fillId="0" borderId="91" xfId="0" applyFont="1" applyBorder="1" applyAlignment="1">
      <alignment horizontal="left" vertical="center" wrapText="1"/>
    </xf>
    <xf numFmtId="186" fontId="11" fillId="71" borderId="91" xfId="0" applyNumberFormat="1" applyFont="1" applyFill="1" applyBorder="1" applyAlignment="1">
      <alignment vertical="center"/>
    </xf>
    <xf numFmtId="186" fontId="0" fillId="71" borderId="91" xfId="0" applyNumberFormat="1" applyFill="1" applyBorder="1"/>
    <xf numFmtId="0" fontId="171" fillId="77" borderId="91" xfId="0" applyFont="1" applyFill="1" applyBorder="1" applyAlignment="1">
      <alignment horizontal="left" vertical="center" wrapText="1"/>
    </xf>
    <xf numFmtId="0" fontId="17" fillId="0" borderId="91" xfId="0" applyFont="1" applyBorder="1" applyAlignment="1">
      <alignment horizontal="center" vertical="center"/>
    </xf>
    <xf numFmtId="0" fontId="12" fillId="0" borderId="91" xfId="0" applyFont="1" applyBorder="1"/>
    <xf numFmtId="0" fontId="17" fillId="0" borderId="91" xfId="0" applyFont="1" applyBorder="1" applyAlignment="1">
      <alignment horizontal="center" vertical="center" wrapText="1"/>
    </xf>
    <xf numFmtId="0" fontId="17" fillId="0" borderId="91" xfId="0" applyFont="1" applyBorder="1" applyAlignment="1">
      <alignment horizontal="justify" vertical="center" wrapText="1"/>
    </xf>
    <xf numFmtId="202" fontId="17" fillId="0" borderId="91" xfId="2892" applyNumberFormat="1" applyFont="1" applyBorder="1" applyAlignment="1">
      <alignment horizontal="left" vertical="center" wrapText="1" indent="1"/>
    </xf>
    <xf numFmtId="0" fontId="17" fillId="0" borderId="91" xfId="0" applyFont="1" applyBorder="1"/>
    <xf numFmtId="0" fontId="17" fillId="0" borderId="91" xfId="0" applyFont="1" applyBorder="1" applyAlignment="1">
      <alignment horizontal="center"/>
    </xf>
    <xf numFmtId="0" fontId="34" fillId="0" borderId="91" xfId="0" applyFont="1" applyBorder="1" applyAlignment="1">
      <alignment horizontal="left" vertical="center"/>
    </xf>
    <xf numFmtId="0" fontId="37" fillId="0" borderId="91" xfId="0" applyFont="1" applyBorder="1" applyAlignment="1">
      <alignment vertical="center"/>
    </xf>
    <xf numFmtId="0" fontId="37" fillId="0" borderId="91" xfId="0" applyFont="1" applyBorder="1" applyAlignment="1">
      <alignment vertical="center" wrapText="1"/>
    </xf>
    <xf numFmtId="0" fontId="17" fillId="0" borderId="91" xfId="0" applyFont="1" applyBorder="1" applyAlignment="1">
      <alignment vertical="center" wrapText="1"/>
    </xf>
    <xf numFmtId="0" fontId="31" fillId="0" borderId="91" xfId="0" applyFont="1" applyBorder="1" applyAlignment="1">
      <alignment horizontal="center" wrapText="1"/>
    </xf>
    <xf numFmtId="206" fontId="12" fillId="0" borderId="91" xfId="2892" applyNumberFormat="1" applyFont="1" applyBorder="1" applyAlignment="1">
      <alignment horizontal="left" vertical="center" wrapText="1" indent="1"/>
    </xf>
    <xf numFmtId="0" fontId="12" fillId="0" borderId="91" xfId="0" applyFont="1" applyBorder="1" applyAlignment="1">
      <alignment horizontal="left" vertical="center" wrapText="1"/>
    </xf>
    <xf numFmtId="0" fontId="12" fillId="6" borderId="91" xfId="0" applyFont="1" applyFill="1" applyBorder="1" applyAlignment="1">
      <alignment horizontal="left" vertical="center" wrapText="1"/>
    </xf>
    <xf numFmtId="0" fontId="17" fillId="0" borderId="91" xfId="0" applyFont="1" applyBorder="1" applyAlignment="1">
      <alignment horizontal="left" vertical="center" wrapText="1"/>
    </xf>
    <xf numFmtId="206" fontId="17" fillId="0" borderId="91" xfId="2892" applyNumberFormat="1" applyFont="1" applyBorder="1" applyAlignment="1">
      <alignment horizontal="left" vertical="center" wrapText="1" indent="1"/>
    </xf>
    <xf numFmtId="206" fontId="12" fillId="0" borderId="91" xfId="2892" applyNumberFormat="1" applyFont="1" applyBorder="1" applyAlignment="1">
      <alignment horizontal="justify" vertical="center" wrapText="1"/>
    </xf>
    <xf numFmtId="0" fontId="0" fillId="6" borderId="91" xfId="0" applyFill="1" applyBorder="1" applyAlignment="1">
      <alignment horizontal="right" vertical="center"/>
    </xf>
    <xf numFmtId="0" fontId="11" fillId="77" borderId="91" xfId="0" applyFont="1" applyFill="1" applyBorder="1"/>
    <xf numFmtId="186" fontId="11" fillId="78" borderId="91" xfId="0" applyNumberFormat="1" applyFont="1" applyFill="1" applyBorder="1" applyAlignment="1">
      <alignment vertical="center"/>
    </xf>
    <xf numFmtId="202" fontId="0" fillId="6" borderId="91" xfId="2892" applyNumberFormat="1" applyFont="1" applyFill="1" applyBorder="1" applyAlignment="1">
      <alignment vertical="center"/>
    </xf>
    <xf numFmtId="202" fontId="11" fillId="78" borderId="91" xfId="2892" applyNumberFormat="1" applyFont="1" applyFill="1" applyBorder="1" applyAlignment="1">
      <alignment vertical="center"/>
    </xf>
    <xf numFmtId="0" fontId="0" fillId="6" borderId="91" xfId="0" applyFill="1" applyBorder="1" applyAlignment="1">
      <alignment horizontal="left" indent="1"/>
    </xf>
    <xf numFmtId="202" fontId="0" fillId="6" borderId="91" xfId="2892" applyNumberFormat="1" applyFont="1" applyFill="1" applyBorder="1"/>
    <xf numFmtId="0" fontId="0" fillId="6" borderId="91" xfId="0" applyFill="1" applyBorder="1" applyAlignment="1">
      <alignment horizontal="left"/>
    </xf>
    <xf numFmtId="0" fontId="0" fillId="6" borderId="91" xfId="0" applyFill="1" applyBorder="1" applyAlignment="1">
      <alignment horizontal="center" vertical="center" wrapText="1"/>
    </xf>
    <xf numFmtId="0" fontId="0" fillId="6" borderId="91" xfId="0" applyFill="1" applyBorder="1" applyAlignment="1">
      <alignment horizontal="left" vertical="center" wrapText="1"/>
    </xf>
    <xf numFmtId="0" fontId="17" fillId="77" borderId="91" xfId="3" applyFont="1" applyFill="1" applyBorder="1" applyAlignment="1">
      <alignment horizontal="left" vertical="center" wrapText="1"/>
    </xf>
    <xf numFmtId="0" fontId="0" fillId="77" borderId="91" xfId="0" applyFill="1" applyBorder="1" applyAlignment="1">
      <alignment wrapText="1"/>
    </xf>
    <xf numFmtId="0" fontId="12" fillId="2" borderId="91" xfId="3" applyFont="1" applyFill="1" applyBorder="1" applyAlignment="1">
      <alignment horizontal="left" vertical="center" wrapText="1"/>
    </xf>
    <xf numFmtId="208" fontId="12" fillId="0" borderId="91" xfId="2893" applyNumberFormat="1" applyFont="1" applyFill="1" applyBorder="1" applyAlignment="1" applyProtection="1">
      <alignment horizontal="center" vertical="center" wrapText="1"/>
      <protection locked="0"/>
    </xf>
    <xf numFmtId="206" fontId="17" fillId="77" borderId="91" xfId="2892" applyNumberFormat="1" applyFont="1" applyFill="1" applyBorder="1" applyAlignment="1" applyProtection="1">
      <alignment horizontal="center" vertical="center" wrapText="1"/>
      <protection locked="0"/>
    </xf>
    <xf numFmtId="0" fontId="0" fillId="0" borderId="91" xfId="0" quotePrefix="1" applyBorder="1" applyAlignment="1">
      <alignment horizontal="center" vertical="center"/>
    </xf>
    <xf numFmtId="0" fontId="23" fillId="5" borderId="91" xfId="10" applyFont="1" applyFill="1" applyBorder="1" applyAlignment="1">
      <alignment horizontal="center" vertical="center" wrapText="1"/>
    </xf>
    <xf numFmtId="202" fontId="12" fillId="0" borderId="91" xfId="2892" applyNumberFormat="1" applyFont="1" applyBorder="1" applyAlignment="1">
      <alignment vertical="center" wrapText="1"/>
    </xf>
    <xf numFmtId="202" fontId="12" fillId="6" borderId="91" xfId="2892" applyNumberFormat="1" applyFont="1" applyFill="1" applyBorder="1" applyAlignment="1">
      <alignment horizontal="right" vertical="center" wrapText="1"/>
    </xf>
    <xf numFmtId="0" fontId="173" fillId="77" borderId="91" xfId="80" applyFont="1" applyFill="1" applyBorder="1" applyAlignment="1">
      <alignment horizontal="center" vertical="center" wrapText="1"/>
    </xf>
    <xf numFmtId="0" fontId="173" fillId="77" borderId="91" xfId="80" applyFont="1" applyFill="1" applyBorder="1" applyAlignment="1">
      <alignment vertical="center" wrapText="1"/>
    </xf>
    <xf numFmtId="202" fontId="173" fillId="77" borderId="91" xfId="2892" applyNumberFormat="1" applyFont="1" applyFill="1" applyBorder="1" applyAlignment="1">
      <alignment vertical="center"/>
    </xf>
    <xf numFmtId="49" fontId="69" fillId="76" borderId="91" xfId="0" applyNumberFormat="1" applyFont="1" applyFill="1" applyBorder="1" applyAlignment="1">
      <alignment horizontal="center" vertical="center"/>
    </xf>
    <xf numFmtId="0" fontId="12" fillId="0" borderId="91" xfId="10" applyFont="1" applyBorder="1" applyAlignment="1">
      <alignment horizontal="center" vertical="center"/>
    </xf>
    <xf numFmtId="0" fontId="12" fillId="0" borderId="91" xfId="10" applyFont="1" applyBorder="1" applyAlignment="1">
      <alignment vertical="center" wrapText="1"/>
    </xf>
    <xf numFmtId="202" fontId="12" fillId="0" borderId="91" xfId="2892" applyNumberFormat="1" applyFont="1" applyBorder="1" applyAlignment="1"/>
    <xf numFmtId="0" fontId="12" fillId="5" borderId="91" xfId="10" applyFont="1" applyFill="1" applyBorder="1" applyAlignment="1">
      <alignment horizontal="center" vertical="center" wrapText="1"/>
    </xf>
    <xf numFmtId="0" fontId="12" fillId="5" borderId="91" xfId="10" applyFont="1" applyFill="1" applyBorder="1" applyAlignment="1">
      <alignment vertical="center" wrapText="1"/>
    </xf>
    <xf numFmtId="202" fontId="12" fillId="0" borderId="91" xfId="2892" applyNumberFormat="1" applyFont="1" applyBorder="1" applyAlignment="1">
      <alignment wrapText="1"/>
    </xf>
    <xf numFmtId="0" fontId="17" fillId="0" borderId="91" xfId="10" applyFont="1" applyBorder="1" applyAlignment="1">
      <alignment horizontal="center" vertical="center"/>
    </xf>
    <xf numFmtId="0" fontId="17" fillId="0" borderId="91" xfId="10" applyFont="1" applyBorder="1" applyAlignment="1">
      <alignment horizontal="justify" vertical="top"/>
    </xf>
    <xf numFmtId="202" fontId="17" fillId="0" borderId="91" xfId="2892" applyNumberFormat="1" applyFont="1" applyBorder="1" applyAlignment="1"/>
    <xf numFmtId="0" fontId="12" fillId="0" borderId="91" xfId="10" applyFont="1" applyBorder="1" applyAlignment="1">
      <alignment horizontal="center" vertical="center" wrapText="1"/>
    </xf>
    <xf numFmtId="0" fontId="12" fillId="0" borderId="91" xfId="10" applyFont="1" applyBorder="1" applyAlignment="1">
      <alignment horizontal="justify" vertical="top"/>
    </xf>
    <xf numFmtId="0" fontId="12" fillId="0" borderId="91" xfId="10" quotePrefix="1" applyFont="1" applyBorder="1" applyAlignment="1">
      <alignment vertical="center" wrapText="1"/>
    </xf>
    <xf numFmtId="0" fontId="12" fillId="0" borderId="91" xfId="10" applyFont="1" applyBorder="1" applyAlignment="1">
      <alignment horizontal="left" vertical="center" wrapText="1" indent="1"/>
    </xf>
    <xf numFmtId="0" fontId="17" fillId="6" borderId="91" xfId="10" applyFont="1" applyFill="1" applyBorder="1" applyAlignment="1">
      <alignment horizontal="center" vertical="center"/>
    </xf>
    <xf numFmtId="0" fontId="17" fillId="6" borderId="91" xfId="10" applyFont="1" applyFill="1" applyBorder="1" applyAlignment="1">
      <alignment horizontal="justify" vertical="center"/>
    </xf>
    <xf numFmtId="202" fontId="17" fillId="6" borderId="91" xfId="2892" applyNumberFormat="1" applyFont="1" applyFill="1" applyBorder="1" applyAlignment="1">
      <alignment wrapText="1"/>
    </xf>
    <xf numFmtId="0" fontId="17" fillId="6" borderId="91" xfId="10" applyFont="1" applyFill="1" applyBorder="1" applyAlignment="1">
      <alignment horizontal="justify" vertical="top"/>
    </xf>
    <xf numFmtId="202" fontId="0" fillId="0" borderId="91" xfId="2892" applyNumberFormat="1" applyFont="1" applyBorder="1" applyAlignment="1">
      <alignment wrapText="1"/>
    </xf>
    <xf numFmtId="0" fontId="12" fillId="0" borderId="91" xfId="10" applyFont="1" applyBorder="1" applyAlignment="1">
      <alignment horizontal="justify" vertical="center"/>
    </xf>
    <xf numFmtId="0" fontId="12" fillId="0" borderId="91" xfId="10" applyFont="1" applyBorder="1" applyAlignment="1">
      <alignment horizontal="justify" vertical="top" wrapText="1"/>
    </xf>
    <xf numFmtId="0" fontId="12" fillId="0" borderId="91" xfId="0" applyFont="1" applyBorder="1" applyAlignment="1">
      <alignment horizontal="justify" vertical="top"/>
    </xf>
    <xf numFmtId="0" fontId="17" fillId="0" borderId="91" xfId="10" applyFont="1" applyBorder="1"/>
    <xf numFmtId="202" fontId="17" fillId="0" borderId="91" xfId="2892" applyNumberFormat="1" applyFont="1" applyBorder="1" applyAlignment="1">
      <alignment wrapText="1"/>
    </xf>
    <xf numFmtId="0" fontId="12" fillId="0" borderId="91" xfId="10" applyFont="1" applyBorder="1"/>
    <xf numFmtId="207" fontId="12" fillId="0" borderId="91" xfId="2893" applyNumberFormat="1" applyFont="1" applyBorder="1" applyAlignment="1">
      <alignment wrapText="1"/>
    </xf>
    <xf numFmtId="206" fontId="12" fillId="0" borderId="91" xfId="2892" applyNumberFormat="1" applyFont="1" applyBorder="1" applyAlignment="1"/>
    <xf numFmtId="202" fontId="11" fillId="77" borderId="91" xfId="2892" applyNumberFormat="1" applyFont="1" applyFill="1" applyBorder="1" applyAlignment="1">
      <alignment vertical="center" wrapText="1"/>
    </xf>
    <xf numFmtId="0" fontId="23" fillId="5" borderId="91" xfId="10" applyFont="1" applyFill="1" applyBorder="1" applyAlignment="1">
      <alignment vertical="center" wrapText="1"/>
    </xf>
    <xf numFmtId="0" fontId="23" fillId="5" borderId="91" xfId="10" applyFont="1" applyFill="1" applyBorder="1" applyAlignment="1">
      <alignment horizontal="left" vertical="center" wrapText="1" indent="1"/>
    </xf>
    <xf numFmtId="0" fontId="12" fillId="5" borderId="91" xfId="10" applyFont="1" applyFill="1" applyBorder="1" applyAlignment="1">
      <alignment horizontal="left" vertical="center" wrapText="1" indent="1"/>
    </xf>
    <xf numFmtId="0" fontId="69" fillId="76" borderId="92" xfId="0" applyFont="1" applyFill="1" applyBorder="1"/>
    <xf numFmtId="0" fontId="23" fillId="6" borderId="91" xfId="0" applyFont="1" applyFill="1" applyBorder="1" applyAlignment="1">
      <alignment vertical="center" wrapText="1"/>
    </xf>
    <xf numFmtId="0" fontId="12" fillId="6" borderId="91" xfId="0" applyFont="1" applyFill="1" applyBorder="1" applyAlignment="1">
      <alignment horizontal="justify" vertical="center" wrapText="1"/>
    </xf>
    <xf numFmtId="0" fontId="12" fillId="6" borderId="91" xfId="0" applyFont="1" applyFill="1" applyBorder="1" applyAlignment="1">
      <alignment horizontal="center" vertical="center"/>
    </xf>
    <xf numFmtId="0" fontId="23" fillId="5" borderId="91" xfId="0" applyFont="1" applyFill="1" applyBorder="1" applyAlignment="1">
      <alignment vertical="center" wrapText="1"/>
    </xf>
    <xf numFmtId="49" fontId="0" fillId="0" borderId="91" xfId="0" applyNumberFormat="1" applyBorder="1" applyAlignment="1">
      <alignment horizontal="center" vertical="center" wrapText="1"/>
    </xf>
    <xf numFmtId="49" fontId="12" fillId="0" borderId="91" xfId="0" applyNumberFormat="1" applyFont="1" applyBorder="1" applyAlignment="1">
      <alignment horizontal="center" vertical="center" wrapText="1"/>
    </xf>
    <xf numFmtId="0" fontId="0" fillId="0" borderId="96" xfId="0" applyBorder="1"/>
    <xf numFmtId="0" fontId="23" fillId="5" borderId="96" xfId="0" applyFont="1" applyFill="1" applyBorder="1" applyAlignment="1">
      <alignment vertical="center" wrapText="1"/>
    </xf>
    <xf numFmtId="0" fontId="0" fillId="5" borderId="96" xfId="0" applyFill="1" applyBorder="1" applyAlignment="1">
      <alignment vertical="center" wrapText="1"/>
    </xf>
    <xf numFmtId="0" fontId="12" fillId="5" borderId="92" xfId="0" applyFont="1" applyFill="1" applyBorder="1" applyAlignment="1">
      <alignment horizontal="center" vertical="center" wrapText="1"/>
    </xf>
    <xf numFmtId="0" fontId="12" fillId="0" borderId="92" xfId="0" applyFont="1" applyBorder="1" applyAlignment="1">
      <alignment vertical="center" wrapText="1"/>
    </xf>
    <xf numFmtId="202" fontId="12" fillId="5" borderId="91" xfId="2892" applyNumberFormat="1" applyFont="1" applyFill="1" applyBorder="1" applyAlignment="1">
      <alignment vertical="center" wrapText="1"/>
    </xf>
    <xf numFmtId="0" fontId="12" fillId="5" borderId="91" xfId="0" applyFont="1" applyFill="1" applyBorder="1" applyAlignment="1">
      <alignment horizontal="center" vertical="center" wrapText="1"/>
    </xf>
    <xf numFmtId="3" fontId="0" fillId="0" borderId="91" xfId="0" applyNumberFormat="1" applyBorder="1" applyAlignment="1">
      <alignment vertical="center"/>
    </xf>
    <xf numFmtId="0" fontId="12" fillId="5" borderId="96" xfId="0" applyFont="1" applyFill="1" applyBorder="1" applyAlignment="1">
      <alignment horizontal="center" vertical="center" wrapText="1"/>
    </xf>
    <xf numFmtId="0" fontId="12" fillId="5" borderId="98" xfId="0" applyFont="1" applyFill="1" applyBorder="1" applyAlignment="1">
      <alignment vertical="center" wrapText="1"/>
    </xf>
    <xf numFmtId="0" fontId="12" fillId="5" borderId="91" xfId="0" applyFont="1" applyFill="1" applyBorder="1" applyAlignment="1">
      <alignment vertical="center" wrapText="1"/>
    </xf>
    <xf numFmtId="186" fontId="0" fillId="0" borderId="91" xfId="0" applyNumberFormat="1" applyBorder="1" applyAlignment="1">
      <alignment vertical="center"/>
    </xf>
    <xf numFmtId="186" fontId="0" fillId="0" borderId="91" xfId="0" applyNumberFormat="1" applyBorder="1" applyAlignment="1">
      <alignment horizontal="center" vertical="center"/>
    </xf>
    <xf numFmtId="186" fontId="0" fillId="81" borderId="92" xfId="0" applyNumberFormat="1" applyFill="1" applyBorder="1" applyAlignment="1">
      <alignment horizontal="center"/>
    </xf>
    <xf numFmtId="0" fontId="17" fillId="6" borderId="91" xfId="0" applyFont="1" applyFill="1" applyBorder="1" applyAlignment="1">
      <alignment horizontal="center" vertical="center" wrapText="1"/>
    </xf>
    <xf numFmtId="3" fontId="11" fillId="6" borderId="91" xfId="0" applyNumberFormat="1" applyFont="1" applyFill="1" applyBorder="1"/>
    <xf numFmtId="186" fontId="11" fillId="0" borderId="91" xfId="0" applyNumberFormat="1" applyFont="1" applyBorder="1" applyAlignment="1">
      <alignment vertical="center"/>
    </xf>
    <xf numFmtId="186" fontId="11" fillId="71" borderId="91" xfId="0" applyNumberFormat="1" applyFont="1" applyFill="1" applyBorder="1" applyAlignment="1">
      <alignment horizontal="center" vertical="center"/>
    </xf>
    <xf numFmtId="186" fontId="0" fillId="0" borderId="96" xfId="0" applyNumberFormat="1" applyBorder="1" applyAlignment="1">
      <alignment horizontal="center" vertical="center"/>
    </xf>
    <xf numFmtId="3" fontId="11" fillId="0" borderId="91" xfId="0" applyNumberFormat="1" applyFont="1" applyBorder="1" applyAlignment="1">
      <alignment vertical="center"/>
    </xf>
    <xf numFmtId="3" fontId="11" fillId="0" borderId="96" xfId="0" applyNumberFormat="1" applyFont="1" applyBorder="1" applyAlignment="1">
      <alignment vertical="center"/>
    </xf>
    <xf numFmtId="0" fontId="12" fillId="5" borderId="96" xfId="0" applyFont="1" applyFill="1" applyBorder="1" applyAlignment="1">
      <alignment vertical="center" wrapText="1"/>
    </xf>
    <xf numFmtId="0" fontId="17" fillId="0" borderId="91" xfId="0" applyFont="1" applyBorder="1" applyAlignment="1">
      <alignment vertical="center"/>
    </xf>
    <xf numFmtId="207" fontId="11" fillId="0" borderId="91" xfId="2893" applyNumberFormat="1" applyFont="1" applyBorder="1" applyAlignment="1">
      <alignment vertical="center"/>
    </xf>
    <xf numFmtId="0" fontId="170" fillId="76" borderId="92" xfId="145" applyFont="1" applyFill="1" applyBorder="1" applyAlignment="1">
      <alignment horizontal="center" vertical="top"/>
    </xf>
    <xf numFmtId="0" fontId="209" fillId="6" borderId="91" xfId="0" applyFont="1" applyFill="1" applyBorder="1" applyAlignment="1">
      <alignment vertical="center" wrapText="1"/>
    </xf>
    <xf numFmtId="0" fontId="12" fillId="6" borderId="91" xfId="0" applyFont="1" applyFill="1" applyBorder="1" applyAlignment="1">
      <alignment horizontal="left" vertical="top" wrapText="1"/>
    </xf>
    <xf numFmtId="3" fontId="11" fillId="77" borderId="97" xfId="0" applyNumberFormat="1" applyFont="1" applyFill="1" applyBorder="1" applyAlignment="1">
      <alignment horizontal="right" vertical="top" wrapText="1"/>
    </xf>
    <xf numFmtId="203" fontId="11" fillId="77" borderId="92" xfId="0" applyNumberFormat="1" applyFont="1" applyFill="1" applyBorder="1" applyAlignment="1">
      <alignment horizontal="center" vertical="center" wrapText="1"/>
    </xf>
    <xf numFmtId="203" fontId="11" fillId="77" borderId="91" xfId="0" applyNumberFormat="1" applyFont="1" applyFill="1" applyBorder="1" applyAlignment="1">
      <alignment horizontal="right" vertical="center" wrapText="1"/>
    </xf>
    <xf numFmtId="203" fontId="11" fillId="77" borderId="91" xfId="0" applyNumberFormat="1" applyFont="1" applyFill="1" applyBorder="1" applyAlignment="1">
      <alignment horizontal="right" vertical="center"/>
    </xf>
    <xf numFmtId="0" fontId="12" fillId="0" borderId="92" xfId="0" applyFont="1" applyBorder="1" applyAlignment="1">
      <alignment horizontal="left" vertical="center" wrapText="1" indent="2"/>
    </xf>
    <xf numFmtId="203" fontId="0" fillId="0" borderId="91" xfId="0" applyNumberFormat="1" applyBorder="1" applyAlignment="1">
      <alignment horizontal="center" vertical="center" wrapText="1"/>
    </xf>
    <xf numFmtId="203" fontId="0" fillId="0" borderId="92" xfId="0" applyNumberFormat="1" applyBorder="1" applyAlignment="1">
      <alignment horizontal="center" vertical="center" wrapText="1"/>
    </xf>
    <xf numFmtId="186" fontId="0" fillId="71" borderId="91" xfId="0" applyNumberFormat="1" applyFill="1" applyBorder="1" applyAlignment="1">
      <alignment horizontal="center"/>
    </xf>
    <xf numFmtId="0" fontId="17" fillId="77" borderId="91" xfId="0" applyFont="1" applyFill="1" applyBorder="1" applyAlignment="1">
      <alignment vertical="center"/>
    </xf>
    <xf numFmtId="203" fontId="11" fillId="77" borderId="91" xfId="0" applyNumberFormat="1" applyFont="1" applyFill="1" applyBorder="1" applyAlignment="1">
      <alignment horizontal="center" vertical="center" wrapText="1"/>
    </xf>
    <xf numFmtId="0" fontId="12" fillId="0" borderId="91" xfId="0" applyFont="1" applyBorder="1" applyAlignment="1">
      <alignment horizontal="left" vertical="center" wrapText="1" indent="2"/>
    </xf>
    <xf numFmtId="186" fontId="0" fillId="71" borderId="92" xfId="0" applyNumberFormat="1" applyFill="1" applyBorder="1" applyAlignment="1">
      <alignment horizontal="center"/>
    </xf>
    <xf numFmtId="203" fontId="0" fillId="6" borderId="92" xfId="0" applyNumberFormat="1" applyFill="1" applyBorder="1" applyAlignment="1">
      <alignment horizontal="center" vertical="center" wrapText="1"/>
    </xf>
    <xf numFmtId="0" fontId="11" fillId="77" borderId="92" xfId="0" applyFont="1" applyFill="1" applyBorder="1" applyAlignment="1">
      <alignment horizontal="center" vertical="center" wrapText="1"/>
    </xf>
    <xf numFmtId="0" fontId="12" fillId="0" borderId="96" xfId="0" applyFont="1" applyBorder="1" applyAlignment="1">
      <alignment vertical="center"/>
    </xf>
    <xf numFmtId="203" fontId="0" fillId="71" borderId="92" xfId="0" applyNumberFormat="1" applyFill="1" applyBorder="1" applyAlignment="1">
      <alignment horizontal="center"/>
    </xf>
    <xf numFmtId="203" fontId="0" fillId="71" borderId="92" xfId="0" applyNumberFormat="1" applyFill="1" applyBorder="1"/>
    <xf numFmtId="0" fontId="17" fillId="77" borderId="91" xfId="0" applyFont="1" applyFill="1" applyBorder="1" applyAlignment="1">
      <alignment horizontal="right" vertical="center"/>
    </xf>
    <xf numFmtId="203" fontId="0" fillId="77" borderId="92" xfId="0" applyNumberFormat="1" applyFill="1" applyBorder="1" applyAlignment="1">
      <alignment horizontal="center" vertical="center" wrapText="1"/>
    </xf>
    <xf numFmtId="203" fontId="0" fillId="77" borderId="91" xfId="0" applyNumberFormat="1" applyFill="1" applyBorder="1" applyAlignment="1">
      <alignment horizontal="center" vertical="center" wrapText="1"/>
    </xf>
    <xf numFmtId="0" fontId="12" fillId="0" borderId="91" xfId="0" applyFont="1" applyBorder="1" applyAlignment="1">
      <alignment horizontal="left" vertical="center" wrapText="1" indent="4"/>
    </xf>
    <xf numFmtId="203" fontId="11" fillId="77" borderId="91" xfId="0" applyNumberFormat="1" applyFont="1" applyFill="1" applyBorder="1" applyAlignment="1">
      <alignment vertical="center" wrapText="1"/>
    </xf>
    <xf numFmtId="203" fontId="0" fillId="71" borderId="92" xfId="0" applyNumberFormat="1" applyFill="1" applyBorder="1" applyAlignment="1">
      <alignment horizontal="center" vertical="center"/>
    </xf>
    <xf numFmtId="203" fontId="0" fillId="6" borderId="91" xfId="0" applyNumberFormat="1" applyFill="1" applyBorder="1" applyAlignment="1">
      <alignment horizontal="center" vertical="center" wrapText="1"/>
    </xf>
    <xf numFmtId="203" fontId="0" fillId="0" borderId="91" xfId="0" applyNumberFormat="1" applyBorder="1" applyAlignment="1">
      <alignment vertical="center" wrapText="1"/>
    </xf>
    <xf numFmtId="203" fontId="0" fillId="0" borderId="96" xfId="0" applyNumberFormat="1" applyBorder="1" applyAlignment="1">
      <alignment horizontal="center" vertical="center" wrapText="1"/>
    </xf>
    <xf numFmtId="213" fontId="17" fillId="77" borderId="91" xfId="0" applyNumberFormat="1" applyFont="1" applyFill="1" applyBorder="1" applyAlignment="1">
      <alignment horizontal="center" vertical="center"/>
    </xf>
    <xf numFmtId="0" fontId="69" fillId="76" borderId="96" xfId="0" applyFont="1" applyFill="1" applyBorder="1"/>
    <xf numFmtId="0" fontId="19" fillId="6" borderId="91" xfId="0" applyFont="1" applyFill="1" applyBorder="1" applyAlignment="1">
      <alignment horizontal="center" vertical="center"/>
    </xf>
    <xf numFmtId="0" fontId="69" fillId="76" borderId="91" xfId="0" applyFont="1" applyFill="1" applyBorder="1" applyAlignment="1">
      <alignment wrapText="1"/>
    </xf>
    <xf numFmtId="49" fontId="24" fillId="77" borderId="96" xfId="0" applyNumberFormat="1" applyFont="1" applyFill="1" applyBorder="1" applyAlignment="1">
      <alignment horizontal="center" vertical="center" wrapText="1"/>
    </xf>
    <xf numFmtId="49" fontId="24" fillId="77" borderId="96" xfId="0" applyNumberFormat="1" applyFont="1" applyFill="1" applyBorder="1" applyAlignment="1">
      <alignment vertical="center" wrapText="1"/>
    </xf>
    <xf numFmtId="202" fontId="24" fillId="77" borderId="91" xfId="2892" applyNumberFormat="1" applyFont="1" applyFill="1" applyBorder="1" applyAlignment="1">
      <alignment vertical="center" wrapText="1"/>
    </xf>
    <xf numFmtId="202" fontId="12" fillId="77" borderId="91" xfId="2892" applyNumberFormat="1" applyFont="1" applyFill="1" applyBorder="1" applyAlignment="1">
      <alignment horizontal="left" vertical="center" wrapText="1" indent="1"/>
    </xf>
    <xf numFmtId="49" fontId="17" fillId="77" borderId="91" xfId="0" applyNumberFormat="1" applyFont="1" applyFill="1" applyBorder="1" applyAlignment="1">
      <alignment horizontal="center" vertical="center" wrapText="1"/>
    </xf>
    <xf numFmtId="49" fontId="12" fillId="6" borderId="91" xfId="0" applyNumberFormat="1" applyFont="1" applyFill="1" applyBorder="1" applyAlignment="1">
      <alignment horizontal="center" vertical="center" wrapText="1"/>
    </xf>
    <xf numFmtId="49" fontId="12" fillId="6" borderId="91" xfId="0" applyNumberFormat="1" applyFont="1" applyFill="1" applyBorder="1" applyAlignment="1">
      <alignment horizontal="left" vertical="center" wrapText="1" indent="1"/>
    </xf>
    <xf numFmtId="49" fontId="30" fillId="6" borderId="91" xfId="0" applyNumberFormat="1" applyFont="1" applyFill="1" applyBorder="1" applyAlignment="1">
      <alignment horizontal="center" vertical="center" wrapText="1"/>
    </xf>
    <xf numFmtId="49" fontId="12" fillId="6" borderId="91" xfId="0" applyNumberFormat="1" applyFont="1" applyFill="1" applyBorder="1" applyAlignment="1">
      <alignment horizontal="left" vertical="center" wrapText="1" indent="3"/>
    </xf>
    <xf numFmtId="202" fontId="12" fillId="6" borderId="91" xfId="2892" applyNumberFormat="1" applyFont="1" applyFill="1" applyBorder="1" applyAlignment="1">
      <alignment vertical="center" wrapText="1"/>
    </xf>
    <xf numFmtId="49" fontId="12" fillId="6" borderId="92" xfId="0" applyNumberFormat="1" applyFont="1" applyFill="1" applyBorder="1" applyAlignment="1">
      <alignment horizontal="center" vertical="center" wrapText="1"/>
    </xf>
    <xf numFmtId="202" fontId="12" fillId="71" borderId="91" xfId="2892" applyNumberFormat="1" applyFont="1" applyFill="1" applyBorder="1" applyAlignment="1">
      <alignment horizontal="right" vertical="center"/>
    </xf>
    <xf numFmtId="0" fontId="187" fillId="77" borderId="91" xfId="80" applyFont="1" applyFill="1" applyBorder="1" applyAlignment="1">
      <alignment horizontal="center" vertical="center"/>
    </xf>
    <xf numFmtId="0" fontId="187" fillId="77" borderId="91" xfId="80" applyFont="1" applyFill="1" applyBorder="1" applyAlignment="1">
      <alignment wrapText="1"/>
    </xf>
    <xf numFmtId="0" fontId="69" fillId="76" borderId="91" xfId="82" applyFont="1" applyFill="1" applyBorder="1" applyAlignment="1">
      <alignment horizontal="center" vertical="center" wrapText="1"/>
    </xf>
    <xf numFmtId="49" fontId="24" fillId="72" borderId="91" xfId="0" applyNumberFormat="1" applyFont="1" applyFill="1" applyBorder="1" applyAlignment="1">
      <alignment horizontal="center" vertical="center" wrapText="1"/>
    </xf>
    <xf numFmtId="0" fontId="24" fillId="77" borderId="91" xfId="0" applyFont="1" applyFill="1" applyBorder="1" applyAlignment="1">
      <alignment vertical="center" wrapText="1"/>
    </xf>
    <xf numFmtId="202" fontId="24" fillId="77" borderId="91" xfId="2892" applyNumberFormat="1" applyFont="1" applyFill="1" applyBorder="1" applyAlignment="1">
      <alignment horizontal="left" vertical="center" wrapText="1"/>
    </xf>
    <xf numFmtId="49" fontId="23" fillId="0" borderId="91" xfId="0" applyNumberFormat="1" applyFont="1" applyBorder="1" applyAlignment="1">
      <alignment horizontal="center" vertical="center" wrapText="1"/>
    </xf>
    <xf numFmtId="202" fontId="23" fillId="0" borderId="91" xfId="2892" applyNumberFormat="1" applyFont="1" applyBorder="1" applyAlignment="1">
      <alignment horizontal="left" vertical="center" wrapText="1"/>
    </xf>
    <xf numFmtId="0" fontId="23" fillId="0" borderId="91" xfId="0" applyFont="1" applyBorder="1" applyAlignment="1">
      <alignment horizontal="left" vertical="center" wrapText="1" indent="1"/>
    </xf>
    <xf numFmtId="49" fontId="24" fillId="77" borderId="91" xfId="0" applyNumberFormat="1" applyFont="1" applyFill="1" applyBorder="1" applyAlignment="1">
      <alignment horizontal="center" vertical="center" wrapText="1"/>
    </xf>
    <xf numFmtId="49" fontId="17" fillId="77" borderId="91" xfId="0" applyNumberFormat="1" applyFont="1" applyFill="1" applyBorder="1" applyAlignment="1">
      <alignment vertical="center"/>
    </xf>
    <xf numFmtId="202" fontId="12" fillId="78" borderId="91" xfId="2892" applyNumberFormat="1" applyFont="1" applyFill="1" applyBorder="1" applyAlignment="1">
      <alignment horizontal="right" vertical="center"/>
    </xf>
    <xf numFmtId="49" fontId="12" fillId="0" borderId="91" xfId="0" applyNumberFormat="1" applyFont="1" applyBorder="1" applyAlignment="1">
      <alignment vertical="center"/>
    </xf>
    <xf numFmtId="49" fontId="12" fillId="0" borderId="91" xfId="0" applyNumberFormat="1" applyFont="1" applyBorder="1" applyAlignment="1">
      <alignment horizontal="left" vertical="center" indent="1"/>
    </xf>
    <xf numFmtId="0" fontId="69" fillId="76" borderId="92" xfId="0" applyFont="1" applyFill="1" applyBorder="1" applyAlignment="1">
      <alignment horizontal="center" vertical="center" wrapText="1"/>
    </xf>
    <xf numFmtId="49" fontId="177" fillId="77" borderId="91" xfId="0" applyNumberFormat="1" applyFont="1" applyFill="1" applyBorder="1" applyAlignment="1">
      <alignment horizontal="center" vertical="center" wrapText="1"/>
    </xf>
    <xf numFmtId="202" fontId="12" fillId="77" borderId="91" xfId="2892" applyNumberFormat="1" applyFont="1" applyFill="1" applyBorder="1" applyAlignment="1">
      <alignment vertical="center" wrapText="1"/>
    </xf>
    <xf numFmtId="0" fontId="24" fillId="77" borderId="91" xfId="0" applyFont="1" applyFill="1" applyBorder="1" applyAlignment="1">
      <alignment horizontal="center" vertical="center"/>
    </xf>
    <xf numFmtId="1" fontId="24" fillId="77" borderId="91" xfId="0" applyNumberFormat="1" applyFont="1" applyFill="1" applyBorder="1" applyAlignment="1">
      <alignment vertical="center" wrapText="1"/>
    </xf>
    <xf numFmtId="49" fontId="193" fillId="0" borderId="91" xfId="0" applyNumberFormat="1" applyFont="1" applyBorder="1" applyAlignment="1">
      <alignment horizontal="center" vertical="center" wrapText="1"/>
    </xf>
    <xf numFmtId="0" fontId="192" fillId="0" borderId="91" xfId="0" applyFont="1" applyBorder="1" applyAlignment="1">
      <alignment vertical="center" wrapText="1"/>
    </xf>
    <xf numFmtId="1" fontId="12" fillId="0" borderId="91" xfId="0" applyNumberFormat="1" applyFont="1" applyBorder="1" applyAlignment="1">
      <alignment vertical="center"/>
    </xf>
    <xf numFmtId="0" fontId="176" fillId="76" borderId="91" xfId="80" applyFont="1" applyFill="1" applyBorder="1" applyAlignment="1">
      <alignment horizontal="center" vertical="center" wrapText="1"/>
    </xf>
    <xf numFmtId="186" fontId="11" fillId="77" borderId="91" xfId="0" applyNumberFormat="1" applyFont="1" applyFill="1" applyBorder="1" applyAlignment="1">
      <alignment vertical="center"/>
    </xf>
    <xf numFmtId="0" fontId="12" fillId="6" borderId="91" xfId="0" quotePrefix="1" applyFont="1" applyFill="1" applyBorder="1" applyAlignment="1">
      <alignment horizontal="center" vertical="center"/>
    </xf>
    <xf numFmtId="202" fontId="12" fillId="73" borderId="91" xfId="2892" applyNumberFormat="1" applyFont="1" applyFill="1" applyBorder="1" applyAlignment="1">
      <alignment horizontal="center" vertical="center" wrapText="1"/>
    </xf>
    <xf numFmtId="186" fontId="0" fillId="81" borderId="91" xfId="0" applyNumberFormat="1" applyFill="1" applyBorder="1" applyAlignment="1">
      <alignment horizontal="center"/>
    </xf>
    <xf numFmtId="1" fontId="12" fillId="6" borderId="91" xfId="0" applyNumberFormat="1" applyFont="1" applyFill="1" applyBorder="1" applyAlignment="1">
      <alignment vertical="center" wrapText="1"/>
    </xf>
    <xf numFmtId="49" fontId="24" fillId="77" borderId="91" xfId="0" applyNumberFormat="1" applyFont="1" applyFill="1" applyBorder="1" applyAlignment="1">
      <alignment horizontal="left" vertical="center" wrapText="1"/>
    </xf>
    <xf numFmtId="202" fontId="17" fillId="77" borderId="91" xfId="2892" applyNumberFormat="1" applyFont="1" applyFill="1" applyBorder="1" applyAlignment="1">
      <alignment horizontal="right" vertical="center" wrapText="1"/>
    </xf>
    <xf numFmtId="186" fontId="11" fillId="77" borderId="91" xfId="0" applyNumberFormat="1" applyFont="1" applyFill="1" applyBorder="1" applyAlignment="1">
      <alignment horizontal="center" vertical="center"/>
    </xf>
    <xf numFmtId="0" fontId="69" fillId="76" borderId="91" xfId="0" applyFont="1" applyFill="1" applyBorder="1"/>
    <xf numFmtId="0" fontId="0" fillId="6" borderId="92" xfId="0" applyFill="1" applyBorder="1" applyAlignment="1">
      <alignment vertical="center" wrapText="1"/>
    </xf>
    <xf numFmtId="0" fontId="11" fillId="77" borderId="91" xfId="0" applyFont="1" applyFill="1" applyBorder="1" applyAlignment="1">
      <alignment horizontal="center" vertical="center" wrapText="1"/>
    </xf>
    <xf numFmtId="0" fontId="11" fillId="77" borderId="91" xfId="0" applyFont="1" applyFill="1" applyBorder="1" applyAlignment="1">
      <alignment vertical="center" wrapText="1"/>
    </xf>
    <xf numFmtId="9" fontId="176" fillId="76" borderId="91" xfId="82" applyNumberFormat="1" applyFont="1" applyFill="1" applyBorder="1" applyAlignment="1">
      <alignment horizontal="center" vertical="center" wrapText="1"/>
    </xf>
    <xf numFmtId="0" fontId="69" fillId="76" borderId="91" xfId="82" applyFont="1" applyFill="1" applyBorder="1" applyAlignment="1">
      <alignment horizontal="center"/>
    </xf>
    <xf numFmtId="202" fontId="19" fillId="5" borderId="91" xfId="2892" applyNumberFormat="1" applyFont="1" applyFill="1" applyBorder="1" applyAlignment="1">
      <alignment vertical="center" wrapText="1"/>
    </xf>
    <xf numFmtId="202" fontId="12" fillId="5" borderId="91" xfId="2892" applyNumberFormat="1" applyFont="1" applyFill="1" applyBorder="1" applyAlignment="1">
      <alignment horizontal="center" vertical="center" wrapText="1"/>
    </xf>
    <xf numFmtId="0" fontId="0" fillId="0" borderId="91" xfId="0" applyBorder="1" applyAlignment="1">
      <alignment vertical="center" wrapText="1"/>
    </xf>
    <xf numFmtId="0" fontId="17" fillId="77" borderId="91" xfId="0" applyFont="1" applyFill="1" applyBorder="1" applyAlignment="1">
      <alignment horizontal="center" vertical="center" wrapText="1"/>
    </xf>
    <xf numFmtId="0" fontId="48" fillId="0" borderId="91" xfId="0" applyFont="1" applyBorder="1" applyAlignment="1">
      <alignment horizontal="center" vertical="center" wrapText="1"/>
    </xf>
    <xf numFmtId="0" fontId="179" fillId="0" borderId="91" xfId="0" applyFont="1" applyBorder="1" applyAlignment="1">
      <alignment vertical="center" wrapText="1"/>
    </xf>
    <xf numFmtId="0" fontId="48" fillId="77" borderId="91" xfId="0" applyFont="1" applyFill="1" applyBorder="1" applyAlignment="1">
      <alignment horizontal="center" vertical="center" wrapText="1"/>
    </xf>
    <xf numFmtId="9" fontId="69" fillId="76" borderId="91" xfId="0" applyNumberFormat="1" applyFont="1" applyFill="1" applyBorder="1" applyAlignment="1">
      <alignment horizontal="center" vertical="center" wrapText="1"/>
    </xf>
    <xf numFmtId="0" fontId="0" fillId="0" borderId="91" xfId="0" applyBorder="1" applyAlignment="1">
      <alignment vertical="center"/>
    </xf>
    <xf numFmtId="203" fontId="11" fillId="0" borderId="91" xfId="0" applyNumberFormat="1" applyFont="1" applyBorder="1" applyAlignment="1">
      <alignment horizontal="center" vertical="center" wrapText="1"/>
    </xf>
    <xf numFmtId="0" fontId="0" fillId="0" borderId="91" xfId="0" applyBorder="1" applyAlignment="1">
      <alignment horizontal="center" vertical="center" wrapText="1"/>
    </xf>
    <xf numFmtId="0" fontId="11" fillId="77" borderId="91" xfId="0" applyFont="1" applyFill="1" applyBorder="1" applyAlignment="1">
      <alignment horizontal="center" vertical="center"/>
    </xf>
    <xf numFmtId="0" fontId="24" fillId="77" borderId="92" xfId="0" applyFont="1" applyFill="1" applyBorder="1" applyAlignment="1">
      <alignment horizontal="left" vertical="center" wrapText="1"/>
    </xf>
    <xf numFmtId="0" fontId="0" fillId="0" borderId="91" xfId="0" applyBorder="1" applyAlignment="1">
      <alignment horizontal="center" wrapText="1"/>
    </xf>
    <xf numFmtId="0" fontId="23" fillId="0" borderId="92" xfId="0" applyFont="1" applyBorder="1" applyAlignment="1">
      <alignment vertical="center" wrapText="1"/>
    </xf>
    <xf numFmtId="202" fontId="24" fillId="77" borderId="91" xfId="0" applyNumberFormat="1" applyFont="1" applyFill="1" applyBorder="1" applyAlignment="1">
      <alignment horizontal="left" vertical="center" wrapText="1"/>
    </xf>
    <xf numFmtId="0" fontId="11" fillId="6" borderId="91" xfId="0" applyFont="1" applyFill="1" applyBorder="1" applyAlignment="1">
      <alignment horizontal="left" vertical="center" wrapText="1"/>
    </xf>
    <xf numFmtId="0" fontId="12" fillId="6" borderId="91" xfId="3" applyFont="1" applyFill="1" applyBorder="1" applyAlignment="1">
      <alignment horizontal="left" vertical="center"/>
    </xf>
    <xf numFmtId="0" fontId="12" fillId="6" borderId="91" xfId="3" applyFont="1" applyFill="1" applyBorder="1" applyAlignment="1">
      <alignment horizontal="center" vertical="center" wrapText="1"/>
    </xf>
    <xf numFmtId="0" fontId="12" fillId="6" borderId="91" xfId="3" quotePrefix="1" applyFont="1" applyFill="1" applyBorder="1" applyAlignment="1">
      <alignment horizontal="left" vertical="center"/>
    </xf>
    <xf numFmtId="0" fontId="69" fillId="76" borderId="91" xfId="9" applyFont="1" applyFill="1" applyBorder="1" applyAlignment="1">
      <alignment horizontal="center" vertical="center" wrapText="1"/>
    </xf>
    <xf numFmtId="0" fontId="12" fillId="0" borderId="91" xfId="9" applyFont="1" applyBorder="1" applyAlignment="1">
      <alignment horizontal="center" vertical="center" wrapText="1"/>
    </xf>
    <xf numFmtId="0" fontId="12" fillId="0" borderId="91" xfId="9" applyFont="1" applyBorder="1" applyAlignment="1">
      <alignment horizontal="left" vertical="center" wrapText="1"/>
    </xf>
    <xf numFmtId="0" fontId="12" fillId="0" borderId="91" xfId="9" applyFont="1" applyBorder="1" applyAlignment="1">
      <alignment vertical="center" wrapText="1"/>
    </xf>
    <xf numFmtId="0" fontId="12" fillId="0" borderId="91" xfId="9" applyFont="1" applyBorder="1" applyAlignment="1">
      <alignment horizontal="left" vertical="center" wrapText="1" indent="2"/>
    </xf>
    <xf numFmtId="0" fontId="12" fillId="0" borderId="91" xfId="9" quotePrefix="1" applyFont="1" applyBorder="1" applyAlignment="1">
      <alignment horizontal="center" vertical="center" wrapText="1"/>
    </xf>
    <xf numFmtId="0" fontId="12" fillId="75" borderId="91" xfId="0" applyFont="1" applyFill="1" applyBorder="1"/>
    <xf numFmtId="0" fontId="12" fillId="6" borderId="91" xfId="0" applyFont="1" applyFill="1" applyBorder="1" applyAlignment="1">
      <alignment horizontal="center"/>
    </xf>
    <xf numFmtId="0" fontId="17" fillId="77" borderId="91" xfId="0" applyFont="1" applyFill="1" applyBorder="1"/>
    <xf numFmtId="1" fontId="17" fillId="79" borderId="91" xfId="0" applyNumberFormat="1" applyFont="1" applyFill="1" applyBorder="1"/>
    <xf numFmtId="202" fontId="19" fillId="77" borderId="91" xfId="2892" applyNumberFormat="1" applyFont="1" applyFill="1" applyBorder="1" applyAlignment="1">
      <alignment vertical="center" wrapText="1"/>
    </xf>
    <xf numFmtId="0" fontId="12" fillId="6" borderId="91" xfId="0" applyFont="1" applyFill="1" applyBorder="1" applyAlignment="1">
      <alignment horizontal="left" indent="2"/>
    </xf>
    <xf numFmtId="1" fontId="12" fillId="6" borderId="91" xfId="0" applyNumberFormat="1" applyFont="1" applyFill="1" applyBorder="1"/>
    <xf numFmtId="0" fontId="12" fillId="6" borderId="91" xfId="0" applyFont="1" applyFill="1" applyBorder="1" applyAlignment="1">
      <alignment horizontal="left" wrapText="1" indent="2"/>
    </xf>
    <xf numFmtId="1" fontId="19" fillId="77" borderId="91" xfId="2892" applyNumberFormat="1" applyFont="1" applyFill="1" applyBorder="1" applyAlignment="1">
      <alignment vertical="center" wrapText="1"/>
    </xf>
    <xf numFmtId="0" fontId="12" fillId="6" borderId="91" xfId="0" applyFont="1" applyFill="1" applyBorder="1" applyAlignment="1">
      <alignment horizontal="left" indent="4"/>
    </xf>
    <xf numFmtId="0" fontId="17" fillId="77" borderId="91" xfId="0" applyFont="1" applyFill="1" applyBorder="1" applyAlignment="1">
      <alignment horizontal="center"/>
    </xf>
    <xf numFmtId="1" fontId="17" fillId="77" borderId="91" xfId="0" applyNumberFormat="1" applyFont="1" applyFill="1" applyBorder="1"/>
    <xf numFmtId="0" fontId="12" fillId="77" borderId="91" xfId="0" applyFont="1" applyFill="1" applyBorder="1" applyAlignment="1">
      <alignment horizontal="center"/>
    </xf>
    <xf numFmtId="49" fontId="174" fillId="76" borderId="91" xfId="43" applyNumberFormat="1" applyFont="1" applyFill="1" applyBorder="1" applyAlignment="1">
      <alignment horizontal="center" vertical="center" wrapText="1"/>
    </xf>
    <xf numFmtId="49" fontId="69" fillId="76" borderId="91" xfId="43" applyNumberFormat="1" applyFont="1" applyFill="1" applyBorder="1" applyAlignment="1">
      <alignment horizontal="center" vertical="center" wrapText="1"/>
    </xf>
    <xf numFmtId="49" fontId="17" fillId="76" borderId="91" xfId="43" applyNumberFormat="1" applyFont="1" applyFill="1" applyBorder="1" applyAlignment="1">
      <alignment horizontal="center" vertical="center" wrapText="1"/>
    </xf>
    <xf numFmtId="1" fontId="17" fillId="0" borderId="91" xfId="0" applyNumberFormat="1" applyFont="1" applyBorder="1"/>
    <xf numFmtId="0" fontId="12" fillId="6" borderId="91" xfId="0" applyFont="1" applyFill="1" applyBorder="1" applyAlignment="1">
      <alignment horizontal="left" indent="1"/>
    </xf>
    <xf numFmtId="0" fontId="12" fillId="6" borderId="91" xfId="43" applyFont="1" applyFill="1" applyBorder="1" applyAlignment="1">
      <alignment wrapText="1"/>
    </xf>
    <xf numFmtId="0" fontId="17" fillId="6" borderId="91" xfId="43" applyFont="1" applyFill="1" applyBorder="1" applyAlignment="1">
      <alignment horizontal="right" wrapText="1"/>
    </xf>
    <xf numFmtId="202" fontId="0" fillId="5" borderId="91" xfId="2892" applyNumberFormat="1" applyFont="1" applyFill="1" applyBorder="1" applyAlignment="1">
      <alignment vertical="center" wrapText="1"/>
    </xf>
    <xf numFmtId="202" fontId="24" fillId="77" borderId="91" xfId="2892" applyNumberFormat="1" applyFont="1" applyFill="1" applyBorder="1" applyAlignment="1">
      <alignment horizontal="center" vertical="center" wrapText="1"/>
    </xf>
    <xf numFmtId="0" fontId="23" fillId="0" borderId="91" xfId="0" applyFont="1" applyBorder="1" applyAlignment="1">
      <alignment horizontal="left" vertical="center" wrapText="1" indent="2"/>
    </xf>
    <xf numFmtId="202" fontId="24" fillId="77" borderId="91" xfId="2892" applyNumberFormat="1" applyFont="1" applyFill="1" applyBorder="1" applyAlignment="1">
      <alignment horizontal="left" vertical="center" wrapText="1" indent="1"/>
    </xf>
    <xf numFmtId="202" fontId="23" fillId="0" borderId="91" xfId="2892" applyNumberFormat="1" applyFont="1" applyBorder="1" applyAlignment="1">
      <alignment horizontal="left" vertical="center" wrapText="1" indent="1"/>
    </xf>
    <xf numFmtId="202" fontId="23" fillId="77" borderId="91" xfId="2892" applyNumberFormat="1" applyFont="1" applyFill="1" applyBorder="1" applyAlignment="1">
      <alignment horizontal="left" vertical="center" wrapText="1" indent="1"/>
    </xf>
    <xf numFmtId="0" fontId="0" fillId="6" borderId="91" xfId="0" applyFill="1" applyBorder="1" applyAlignment="1">
      <alignment horizontal="left" vertical="center"/>
    </xf>
    <xf numFmtId="0" fontId="12" fillId="6" borderId="91" xfId="2" applyFont="1" applyFill="1" applyBorder="1" applyAlignment="1">
      <alignment horizontal="center" vertical="center"/>
    </xf>
    <xf numFmtId="0" fontId="12" fillId="6" borderId="91" xfId="2" applyFont="1" applyFill="1" applyBorder="1" applyAlignment="1">
      <alignment horizontal="left" vertical="center" wrapText="1"/>
    </xf>
    <xf numFmtId="49" fontId="69" fillId="76" borderId="91" xfId="9" applyNumberFormat="1" applyFont="1" applyFill="1" applyBorder="1" applyAlignment="1">
      <alignment horizontal="center" vertical="center" wrapText="1"/>
    </xf>
    <xf numFmtId="15" fontId="69" fillId="76" borderId="91" xfId="9" quotePrefix="1" applyNumberFormat="1" applyFont="1" applyFill="1" applyBorder="1" applyAlignment="1">
      <alignment horizontal="center" vertical="center" wrapText="1"/>
    </xf>
    <xf numFmtId="0" fontId="12" fillId="6" borderId="91" xfId="9" applyFont="1" applyFill="1" applyBorder="1" applyAlignment="1">
      <alignment horizontal="center" vertical="center" wrapText="1"/>
    </xf>
    <xf numFmtId="0" fontId="12" fillId="6" borderId="91" xfId="9" applyFont="1" applyFill="1" applyBorder="1" applyAlignment="1">
      <alignment horizontal="left" vertical="center" wrapText="1"/>
    </xf>
    <xf numFmtId="0" fontId="12" fillId="6" borderId="91" xfId="9" applyFont="1" applyFill="1" applyBorder="1" applyAlignment="1">
      <alignment horizontal="right" vertical="center" wrapText="1"/>
    </xf>
    <xf numFmtId="0" fontId="12" fillId="6" borderId="91" xfId="9" applyFont="1" applyFill="1" applyBorder="1" applyAlignment="1">
      <alignment vertical="center" wrapText="1"/>
    </xf>
    <xf numFmtId="1" fontId="12" fillId="6" borderId="91" xfId="9" applyNumberFormat="1" applyFont="1" applyFill="1" applyBorder="1" applyAlignment="1">
      <alignment horizontal="right" vertical="center" wrapText="1"/>
    </xf>
    <xf numFmtId="0" fontId="12" fillId="6" borderId="91" xfId="9" quotePrefix="1" applyFont="1" applyFill="1" applyBorder="1" applyAlignment="1">
      <alignment horizontal="center" vertical="center" wrapText="1"/>
    </xf>
    <xf numFmtId="0" fontId="12" fillId="77" borderId="91" xfId="0" applyFont="1" applyFill="1" applyBorder="1" applyAlignment="1">
      <alignment horizontal="center" vertical="center"/>
    </xf>
    <xf numFmtId="0" fontId="12" fillId="77" borderId="91" xfId="0" applyFont="1" applyFill="1" applyBorder="1" applyAlignment="1">
      <alignment horizontal="justify" vertical="center" wrapText="1"/>
    </xf>
    <xf numFmtId="0" fontId="40" fillId="77" borderId="91" xfId="0" applyFont="1" applyFill="1" applyBorder="1" applyAlignment="1">
      <alignment horizontal="justify" vertical="center" wrapText="1"/>
    </xf>
    <xf numFmtId="0" fontId="17" fillId="77" borderId="91" xfId="0" applyFont="1" applyFill="1" applyBorder="1" applyAlignment="1">
      <alignment horizontal="center" vertical="center"/>
    </xf>
    <xf numFmtId="0" fontId="12" fillId="6" borderId="91" xfId="0" applyFont="1" applyFill="1" applyBorder="1" applyAlignment="1">
      <alignment horizontal="left" vertical="center" wrapText="1" indent="3"/>
    </xf>
    <xf numFmtId="0" fontId="0" fillId="77" borderId="91" xfId="0" applyFill="1" applyBorder="1" applyAlignment="1">
      <alignment horizontal="center" vertical="center" wrapText="1"/>
    </xf>
    <xf numFmtId="0" fontId="40" fillId="6" borderId="91" xfId="0" applyFont="1" applyFill="1" applyBorder="1" applyAlignment="1">
      <alignment horizontal="center" vertical="center"/>
    </xf>
    <xf numFmtId="0" fontId="40" fillId="6" borderId="91" xfId="0" applyFont="1" applyFill="1" applyBorder="1" applyAlignment="1">
      <alignment horizontal="justify" vertical="center" wrapText="1"/>
    </xf>
    <xf numFmtId="0" fontId="22" fillId="6" borderId="91" xfId="0" applyFont="1" applyFill="1" applyBorder="1" applyAlignment="1">
      <alignment horizontal="left" vertical="center" wrapText="1" indent="3"/>
    </xf>
    <xf numFmtId="0" fontId="22" fillId="6" borderId="91" xfId="0" applyFont="1" applyFill="1" applyBorder="1" applyAlignment="1">
      <alignment horizontal="left" vertical="center" wrapText="1" indent="4"/>
    </xf>
    <xf numFmtId="0" fontId="0" fillId="6" borderId="91" xfId="0" applyFill="1" applyBorder="1" applyAlignment="1">
      <alignment horizontal="left" vertical="center" wrapText="1" indent="3"/>
    </xf>
    <xf numFmtId="0" fontId="0" fillId="6" borderId="91" xfId="0" applyFill="1" applyBorder="1" applyAlignment="1">
      <alignment horizontal="left" vertical="center" wrapText="1" indent="4"/>
    </xf>
    <xf numFmtId="0" fontId="69" fillId="76" borderId="96" xfId="0" applyFont="1" applyFill="1" applyBorder="1" applyAlignment="1">
      <alignment vertical="center" wrapText="1"/>
    </xf>
    <xf numFmtId="0" fontId="69" fillId="76" borderId="97" xfId="0" applyFont="1" applyFill="1" applyBorder="1" applyAlignment="1">
      <alignment vertical="center" wrapText="1"/>
    </xf>
    <xf numFmtId="0" fontId="17" fillId="77" borderId="91" xfId="0" applyFont="1" applyFill="1" applyBorder="1" applyAlignment="1">
      <alignment horizontal="left" vertical="center" wrapText="1"/>
    </xf>
    <xf numFmtId="0" fontId="178" fillId="77" borderId="91" xfId="0" applyFont="1" applyFill="1" applyBorder="1" applyAlignment="1">
      <alignment horizontal="center" vertical="center" wrapText="1"/>
    </xf>
    <xf numFmtId="0" fontId="40" fillId="6" borderId="91" xfId="0" applyFont="1" applyFill="1" applyBorder="1" applyAlignment="1">
      <alignment horizontal="center"/>
    </xf>
    <xf numFmtId="0" fontId="12" fillId="6" borderId="91" xfId="0" applyFont="1" applyFill="1" applyBorder="1" applyAlignment="1">
      <alignment horizontal="left" vertical="center" indent="1"/>
    </xf>
    <xf numFmtId="0" fontId="12" fillId="6" borderId="91" xfId="0" applyFont="1" applyFill="1" applyBorder="1" applyAlignment="1">
      <alignment horizontal="left" vertical="center" indent="3"/>
    </xf>
    <xf numFmtId="0" fontId="0" fillId="6" borderId="91" xfId="0" applyFill="1" applyBorder="1" applyAlignment="1">
      <alignment horizontal="left" vertical="center" indent="1"/>
    </xf>
    <xf numFmtId="0" fontId="33" fillId="77" borderId="91" xfId="0" applyFont="1" applyFill="1" applyBorder="1" applyAlignment="1">
      <alignment horizontal="center"/>
    </xf>
    <xf numFmtId="0" fontId="11" fillId="77" borderId="91" xfId="0" applyFont="1" applyFill="1" applyBorder="1" applyAlignment="1">
      <alignment horizontal="left" vertical="center" wrapText="1"/>
    </xf>
    <xf numFmtId="202" fontId="17" fillId="77" borderId="91" xfId="2892" applyNumberFormat="1" applyFont="1" applyFill="1" applyBorder="1" applyAlignment="1">
      <alignment vertical="center"/>
    </xf>
    <xf numFmtId="202" fontId="14" fillId="77" borderId="91" xfId="2892" applyNumberFormat="1" applyFont="1" applyFill="1" applyBorder="1" applyAlignment="1">
      <alignment horizontal="center" vertical="center" wrapText="1"/>
    </xf>
    <xf numFmtId="202" fontId="181" fillId="77" borderId="91" xfId="2892" applyNumberFormat="1" applyFont="1" applyFill="1" applyBorder="1" applyAlignment="1">
      <alignment horizontal="center" vertical="center" wrapText="1"/>
    </xf>
    <xf numFmtId="0" fontId="0" fillId="6" borderId="91" xfId="0" applyFill="1" applyBorder="1" applyAlignment="1">
      <alignment horizontal="left" vertical="center" wrapText="1" indent="1"/>
    </xf>
    <xf numFmtId="202" fontId="24" fillId="91" borderId="91" xfId="2892" applyNumberFormat="1" applyFont="1" applyFill="1" applyBorder="1" applyAlignment="1">
      <alignment horizontal="center" vertical="center" wrapText="1"/>
    </xf>
    <xf numFmtId="202" fontId="172" fillId="77" borderId="91" xfId="2892" applyNumberFormat="1" applyFont="1" applyFill="1" applyBorder="1" applyAlignment="1">
      <alignment horizontal="center" vertical="center" wrapText="1"/>
    </xf>
    <xf numFmtId="202" fontId="39" fillId="6" borderId="91" xfId="2892" applyNumberFormat="1" applyFont="1" applyFill="1" applyBorder="1" applyAlignment="1">
      <alignment horizontal="center" vertical="center" wrapText="1"/>
    </xf>
    <xf numFmtId="0" fontId="167" fillId="6" borderId="96" xfId="0" applyFont="1" applyFill="1" applyBorder="1" applyAlignment="1">
      <alignment vertical="center" wrapText="1"/>
    </xf>
    <xf numFmtId="0" fontId="167" fillId="6" borderId="91" xfId="0" applyFont="1" applyFill="1" applyBorder="1" applyAlignment="1">
      <alignment horizontal="left" vertical="center" wrapText="1"/>
    </xf>
    <xf numFmtId="0" fontId="191" fillId="76" borderId="91" xfId="0" applyFont="1" applyFill="1" applyBorder="1"/>
    <xf numFmtId="0" fontId="71" fillId="76" borderId="92" xfId="0" applyFont="1" applyFill="1" applyBorder="1" applyAlignment="1">
      <alignment horizontal="center"/>
    </xf>
    <xf numFmtId="0" fontId="188" fillId="77" borderId="91" xfId="0" applyFont="1" applyFill="1" applyBorder="1"/>
    <xf numFmtId="0" fontId="188" fillId="77" borderId="91" xfId="0" applyFont="1" applyFill="1" applyBorder="1" applyAlignment="1">
      <alignment horizontal="center" vertical="center"/>
    </xf>
    <xf numFmtId="0" fontId="188" fillId="6" borderId="91" xfId="0" applyFont="1" applyFill="1" applyBorder="1"/>
    <xf numFmtId="0" fontId="69" fillId="76" borderId="91" xfId="0" applyFont="1" applyFill="1" applyBorder="1" applyAlignment="1">
      <alignment horizontal="left" vertical="center" wrapText="1"/>
    </xf>
    <xf numFmtId="0" fontId="11" fillId="6" borderId="91" xfId="0" applyFont="1" applyFill="1" applyBorder="1" applyAlignment="1">
      <alignment horizontal="left" vertical="center" wrapText="1" indent="3"/>
    </xf>
    <xf numFmtId="0" fontId="0" fillId="6" borderId="91" xfId="0" applyFill="1" applyBorder="1" applyAlignment="1">
      <alignment horizontal="left" vertical="center" wrapText="1" indent="5"/>
    </xf>
    <xf numFmtId="0" fontId="0" fillId="6" borderId="91" xfId="0" applyFill="1" applyBorder="1" applyAlignment="1">
      <alignment horizontal="left" vertical="center" wrapText="1" indent="6"/>
    </xf>
    <xf numFmtId="0" fontId="11" fillId="6" borderId="91" xfId="0" applyFont="1" applyFill="1" applyBorder="1" applyAlignment="1">
      <alignment vertical="center" wrapText="1"/>
    </xf>
    <xf numFmtId="0" fontId="11" fillId="6" borderId="91" xfId="0" applyFont="1" applyFill="1" applyBorder="1" applyAlignment="1">
      <alignment horizontal="left" vertical="center" wrapText="1" indent="2"/>
    </xf>
    <xf numFmtId="0" fontId="12" fillId="76" borderId="91" xfId="0" applyFont="1" applyFill="1" applyBorder="1" applyAlignment="1">
      <alignment horizontal="center" vertical="center" wrapText="1"/>
    </xf>
    <xf numFmtId="0" fontId="11" fillId="76" borderId="91" xfId="0" applyFont="1" applyFill="1" applyBorder="1" applyAlignment="1">
      <alignment vertical="center" wrapText="1"/>
    </xf>
    <xf numFmtId="202" fontId="24" fillId="76" borderId="91" xfId="2892" applyNumberFormat="1" applyFont="1" applyFill="1" applyBorder="1" applyAlignment="1">
      <alignment horizontal="center" vertical="center" wrapText="1"/>
    </xf>
    <xf numFmtId="0" fontId="0" fillId="76" borderId="91" xfId="0" applyFill="1" applyBorder="1" applyAlignment="1">
      <alignment vertical="center" wrapText="1"/>
    </xf>
    <xf numFmtId="0" fontId="72" fillId="6" borderId="91" xfId="0" applyFont="1" applyFill="1" applyBorder="1" applyAlignment="1">
      <alignment horizontal="left" vertical="center" wrapText="1"/>
    </xf>
    <xf numFmtId="0" fontId="12" fillId="6" borderId="91" xfId="0" applyFont="1" applyFill="1" applyBorder="1" applyAlignment="1">
      <alignment horizontal="left" vertical="center" wrapText="1" indent="1"/>
    </xf>
    <xf numFmtId="0" fontId="12" fillId="6" borderId="91" xfId="0" applyFont="1" applyFill="1" applyBorder="1" applyAlignment="1">
      <alignment horizontal="left" vertical="center" wrapText="1" indent="4"/>
    </xf>
    <xf numFmtId="0" fontId="12" fillId="6" borderId="91" xfId="0" applyFont="1" applyFill="1" applyBorder="1" applyAlignment="1">
      <alignment horizontal="left" vertical="center" wrapText="1" indent="5"/>
    </xf>
    <xf numFmtId="0" fontId="12" fillId="6" borderId="91" xfId="0" applyFont="1" applyFill="1" applyBorder="1" applyAlignment="1">
      <alignment horizontal="left" vertical="center" wrapText="1" indent="2"/>
    </xf>
    <xf numFmtId="0" fontId="11" fillId="77" borderId="91" xfId="0" applyFont="1" applyFill="1" applyBorder="1" applyAlignment="1">
      <alignment horizontal="left" vertical="center" wrapText="1" indent="2"/>
    </xf>
    <xf numFmtId="0" fontId="0" fillId="92" borderId="92" xfId="0" applyFill="1" applyBorder="1" applyAlignment="1">
      <alignment horizontal="center" vertical="center" wrapText="1"/>
    </xf>
    <xf numFmtId="0" fontId="0" fillId="92" borderId="98" xfId="0" applyFill="1" applyBorder="1" applyAlignment="1">
      <alignment vertical="center" wrapText="1"/>
    </xf>
    <xf numFmtId="0" fontId="12" fillId="77" borderId="91" xfId="0" applyFont="1" applyFill="1" applyBorder="1" applyAlignment="1">
      <alignment horizontal="center" vertical="center" wrapText="1"/>
    </xf>
    <xf numFmtId="0" fontId="11" fillId="77" borderId="91" xfId="0" applyFont="1" applyFill="1" applyBorder="1" applyAlignment="1">
      <alignment horizontal="left" vertical="center" wrapText="1" indent="3"/>
    </xf>
    <xf numFmtId="0" fontId="69" fillId="76" borderId="91" xfId="0" applyFont="1" applyFill="1" applyBorder="1" applyAlignment="1">
      <alignment vertical="top" wrapText="1"/>
    </xf>
    <xf numFmtId="204" fontId="0" fillId="6" borderId="91" xfId="2892" applyNumberFormat="1" applyFont="1" applyFill="1" applyBorder="1" applyAlignment="1">
      <alignment horizontal="center" vertical="center"/>
    </xf>
    <xf numFmtId="202" fontId="0" fillId="6" borderId="91" xfId="2892" applyNumberFormat="1" applyFont="1" applyFill="1" applyBorder="1" applyAlignment="1">
      <alignment horizontal="center" vertical="center"/>
    </xf>
    <xf numFmtId="49" fontId="0" fillId="6" borderId="91" xfId="0" applyNumberFormat="1" applyFill="1" applyBorder="1" applyAlignment="1">
      <alignment wrapText="1"/>
    </xf>
    <xf numFmtId="186" fontId="0" fillId="93" borderId="92" xfId="0" applyNumberFormat="1" applyFill="1" applyBorder="1" applyAlignment="1">
      <alignment horizontal="center"/>
    </xf>
    <xf numFmtId="186" fontId="0" fillId="93" borderId="91" xfId="0" applyNumberFormat="1" applyFill="1" applyBorder="1" applyAlignment="1">
      <alignment horizontal="center"/>
    </xf>
    <xf numFmtId="0" fontId="17" fillId="77" borderId="92" xfId="0" applyFont="1" applyFill="1" applyBorder="1" applyAlignment="1">
      <alignment vertical="center" wrapText="1"/>
    </xf>
    <xf numFmtId="186" fontId="0" fillId="71" borderId="97" xfId="0" applyNumberFormat="1" applyFill="1" applyBorder="1" applyAlignment="1">
      <alignment horizontal="center"/>
    </xf>
    <xf numFmtId="203" fontId="11" fillId="78" borderId="9" xfId="0" applyNumberFormat="1" applyFont="1" applyFill="1" applyBorder="1"/>
    <xf numFmtId="0" fontId="0" fillId="0" borderId="91" xfId="0" applyBorder="1" applyAlignment="1">
      <alignment horizontal="left" vertical="center"/>
    </xf>
    <xf numFmtId="3" fontId="0" fillId="6" borderId="91" xfId="0" applyNumberFormat="1" applyFill="1" applyBorder="1" applyAlignment="1">
      <alignment horizontal="right"/>
    </xf>
    <xf numFmtId="0" fontId="0" fillId="92" borderId="100" xfId="0" applyFill="1" applyBorder="1" applyAlignment="1">
      <alignment vertical="center" wrapText="1"/>
    </xf>
    <xf numFmtId="0" fontId="23" fillId="6" borderId="91" xfId="0" applyFont="1" applyFill="1" applyBorder="1" applyAlignment="1">
      <alignment horizontal="left" vertical="top" wrapText="1"/>
    </xf>
    <xf numFmtId="1" fontId="0" fillId="77" borderId="91" xfId="2892" applyNumberFormat="1" applyFont="1" applyFill="1" applyBorder="1" applyAlignment="1">
      <alignment vertical="center" wrapText="1"/>
    </xf>
    <xf numFmtId="202" fontId="0" fillId="6" borderId="0" xfId="0" applyNumberFormat="1" applyFill="1"/>
    <xf numFmtId="202" fontId="12" fillId="0" borderId="91" xfId="2892" applyNumberFormat="1" applyFont="1" applyBorder="1" applyAlignment="1" applyProtection="1">
      <alignment horizontal="center" vertical="center" wrapText="1"/>
      <protection locked="0"/>
    </xf>
    <xf numFmtId="202" fontId="12" fillId="94" borderId="53" xfId="2892" applyNumberFormat="1" applyFont="1" applyFill="1" applyBorder="1" applyAlignment="1">
      <alignment horizontal="right" vertical="center"/>
    </xf>
    <xf numFmtId="186" fontId="12" fillId="95" borderId="53" xfId="0" applyNumberFormat="1" applyFont="1" applyFill="1" applyBorder="1" applyAlignment="1">
      <alignment horizontal="right" vertical="center"/>
    </xf>
    <xf numFmtId="0" fontId="12" fillId="6" borderId="91" xfId="3" applyFont="1" applyFill="1" applyBorder="1" applyAlignment="1">
      <alignment horizontal="left" vertical="center" wrapText="1"/>
    </xf>
    <xf numFmtId="0" fontId="12" fillId="0" borderId="91" xfId="3" applyFont="1" applyBorder="1" applyAlignment="1">
      <alignment horizontal="left" vertical="center" wrapText="1"/>
    </xf>
    <xf numFmtId="0" fontId="69" fillId="76" borderId="91" xfId="0" applyFont="1" applyFill="1" applyBorder="1" applyAlignment="1">
      <alignment horizontal="center" vertical="center" wrapText="1"/>
    </xf>
    <xf numFmtId="0" fontId="12" fillId="0" borderId="91" xfId="0" applyFont="1" applyBorder="1" applyAlignment="1">
      <alignment horizontal="justify" vertical="center" wrapText="1"/>
    </xf>
    <xf numFmtId="0" fontId="0" fillId="6" borderId="91" xfId="0" applyFill="1" applyBorder="1" applyAlignment="1">
      <alignment horizontal="center" vertical="center" wrapText="1"/>
    </xf>
    <xf numFmtId="0" fontId="12" fillId="6" borderId="91" xfId="0" applyFont="1" applyFill="1" applyBorder="1" applyAlignment="1">
      <alignment horizontal="left" vertical="top" wrapText="1"/>
    </xf>
    <xf numFmtId="0" fontId="69" fillId="76" borderId="92" xfId="0" applyFont="1" applyFill="1" applyBorder="1" applyAlignment="1">
      <alignment horizontal="center" vertical="center" wrapText="1"/>
    </xf>
    <xf numFmtId="0" fontId="12" fillId="6" borderId="0" xfId="0" applyFont="1" applyFill="1" applyAlignment="1">
      <alignment vertical="center" wrapText="1"/>
    </xf>
    <xf numFmtId="0" fontId="12" fillId="6" borderId="91" xfId="0" applyFont="1" applyFill="1" applyBorder="1" applyAlignment="1">
      <alignment horizontal="center" vertical="center"/>
    </xf>
    <xf numFmtId="0" fontId="12" fillId="6" borderId="91" xfId="0" applyFont="1" applyFill="1" applyBorder="1" applyAlignment="1">
      <alignment horizontal="left" vertical="center" wrapText="1"/>
    </xf>
    <xf numFmtId="0" fontId="69" fillId="76" borderId="9" xfId="0" applyFont="1" applyFill="1" applyBorder="1" applyAlignment="1">
      <alignment horizontal="center" vertical="center" wrapText="1"/>
    </xf>
    <xf numFmtId="0" fontId="69" fillId="76" borderId="10" xfId="0" applyFont="1" applyFill="1" applyBorder="1" applyAlignment="1">
      <alignment horizontal="center" vertical="center" wrapText="1"/>
    </xf>
    <xf numFmtId="0" fontId="69" fillId="76" borderId="3" xfId="0" applyFont="1" applyFill="1" applyBorder="1" applyAlignment="1">
      <alignment horizontal="center" vertical="center" wrapText="1"/>
    </xf>
    <xf numFmtId="0" fontId="12" fillId="0" borderId="91" xfId="0" applyFont="1" applyBorder="1" applyAlignment="1">
      <alignment horizontal="left" vertical="top" wrapText="1"/>
    </xf>
    <xf numFmtId="0" fontId="0" fillId="6" borderId="96" xfId="0" applyFont="1" applyFill="1" applyBorder="1" applyAlignment="1">
      <alignment horizontal="left" vertical="center"/>
    </xf>
    <xf numFmtId="0" fontId="0" fillId="6" borderId="91" xfId="0" applyFont="1" applyFill="1" applyBorder="1" applyAlignment="1">
      <alignment vertical="center" wrapText="1"/>
    </xf>
    <xf numFmtId="0" fontId="12" fillId="6" borderId="91" xfId="0" applyFont="1" applyFill="1" applyBorder="1" applyAlignment="1">
      <alignment vertical="top" wrapText="1"/>
    </xf>
    <xf numFmtId="0" fontId="12" fillId="0" borderId="9" xfId="0" applyFont="1" applyBorder="1" applyAlignment="1">
      <alignment horizontal="left" vertical="center" wrapText="1"/>
    </xf>
    <xf numFmtId="0" fontId="12" fillId="0" borderId="96" xfId="0" applyFont="1" applyBorder="1" applyAlignment="1">
      <alignment vertical="center" wrapText="1"/>
    </xf>
    <xf numFmtId="0" fontId="40" fillId="6" borderId="98" xfId="0" applyFont="1" applyFill="1" applyBorder="1" applyAlignment="1">
      <alignment horizontal="left" vertical="center"/>
    </xf>
    <xf numFmtId="0" fontId="39" fillId="0" borderId="91" xfId="0" applyFont="1" applyBorder="1" applyAlignment="1">
      <alignment vertical="center" wrapText="1"/>
    </xf>
    <xf numFmtId="0" fontId="39" fillId="0" borderId="91" xfId="0" applyFont="1" applyBorder="1" applyAlignment="1">
      <alignment horizontal="left" vertical="center" wrapText="1"/>
    </xf>
    <xf numFmtId="0" fontId="39" fillId="0" borderId="9" xfId="0" applyFont="1" applyBorder="1" applyAlignment="1">
      <alignment horizontal="justify" vertical="center" wrapText="1"/>
    </xf>
    <xf numFmtId="0" fontId="39" fillId="0" borderId="9" xfId="0" applyFont="1" applyBorder="1" applyAlignment="1">
      <alignment horizontal="left" vertical="center" wrapText="1"/>
    </xf>
    <xf numFmtId="0" fontId="192" fillId="6" borderId="0" xfId="0" applyFont="1" applyFill="1" applyAlignment="1">
      <alignment vertical="top"/>
    </xf>
    <xf numFmtId="0" fontId="192" fillId="6" borderId="0" xfId="0" applyFont="1" applyFill="1"/>
    <xf numFmtId="10" fontId="12" fillId="74" borderId="63" xfId="2892" applyNumberFormat="1" applyFont="1" applyFill="1" applyBorder="1" applyAlignment="1">
      <alignment horizontal="right" vertical="center"/>
    </xf>
    <xf numFmtId="10" fontId="12" fillId="74" borderId="60" xfId="2892" applyNumberFormat="1" applyFont="1" applyFill="1" applyBorder="1" applyAlignment="1">
      <alignment horizontal="right" vertical="center"/>
    </xf>
    <xf numFmtId="10" fontId="12" fillId="74" borderId="86" xfId="2892" applyNumberFormat="1" applyFont="1" applyFill="1" applyBorder="1" applyAlignment="1">
      <alignment horizontal="right" vertical="center"/>
    </xf>
    <xf numFmtId="10" fontId="12" fillId="74" borderId="64" xfId="2892" applyNumberFormat="1" applyFont="1" applyFill="1" applyBorder="1" applyAlignment="1">
      <alignment horizontal="right" vertical="center"/>
    </xf>
    <xf numFmtId="10" fontId="12" fillId="74" borderId="53" xfId="2892" applyNumberFormat="1" applyFont="1" applyFill="1" applyBorder="1" applyAlignment="1">
      <alignment horizontal="right" vertical="center"/>
    </xf>
    <xf numFmtId="10" fontId="12" fillId="74" borderId="61" xfId="2892" applyNumberFormat="1" applyFont="1" applyFill="1" applyBorder="1" applyAlignment="1">
      <alignment horizontal="right" vertical="center"/>
    </xf>
    <xf numFmtId="10" fontId="0" fillId="6" borderId="0" xfId="0" applyNumberFormat="1" applyFill="1"/>
    <xf numFmtId="10" fontId="12" fillId="6" borderId="0" xfId="0" applyNumberFormat="1" applyFont="1" applyFill="1" applyAlignment="1">
      <alignment vertical="center" wrapText="1"/>
    </xf>
    <xf numFmtId="0" fontId="11" fillId="77" borderId="92" xfId="0" applyFont="1" applyFill="1" applyBorder="1" applyAlignment="1">
      <alignment vertical="center" wrapText="1"/>
    </xf>
    <xf numFmtId="202" fontId="215" fillId="6" borderId="91" xfId="2892" applyNumberFormat="1" applyFont="1" applyFill="1" applyBorder="1" applyAlignment="1">
      <alignment horizontal="center" vertical="center" wrapText="1"/>
    </xf>
    <xf numFmtId="202" fontId="215" fillId="77" borderId="91" xfId="2892" applyNumberFormat="1" applyFont="1" applyFill="1" applyBorder="1" applyAlignment="1">
      <alignment horizontal="center" vertical="center" wrapText="1"/>
    </xf>
    <xf numFmtId="0" fontId="11" fillId="77" borderId="91" xfId="0" applyFont="1" applyFill="1" applyBorder="1" applyAlignment="1">
      <alignment horizontal="left" vertical="center"/>
    </xf>
    <xf numFmtId="0" fontId="69" fillId="76" borderId="97" xfId="0" applyFont="1" applyFill="1" applyBorder="1" applyAlignment="1">
      <alignment horizontal="center" vertical="center" wrapText="1"/>
    </xf>
    <xf numFmtId="0" fontId="12" fillId="6" borderId="91" xfId="0" applyFont="1" applyFill="1" applyBorder="1" applyAlignment="1">
      <alignment horizontal="left" vertical="center" wrapText="1"/>
    </xf>
    <xf numFmtId="0" fontId="12" fillId="6" borderId="9" xfId="0" applyFont="1" applyFill="1" applyBorder="1" applyAlignment="1">
      <alignment horizontal="left" vertical="center" wrapText="1"/>
    </xf>
    <xf numFmtId="0" fontId="12" fillId="6" borderId="92" xfId="0" applyFont="1" applyFill="1" applyBorder="1" applyAlignment="1">
      <alignment wrapText="1"/>
    </xf>
    <xf numFmtId="0" fontId="186" fillId="76" borderId="96" xfId="80" applyFont="1" applyFill="1" applyBorder="1" applyAlignment="1">
      <alignment horizontal="center" vertical="center" wrapText="1"/>
    </xf>
    <xf numFmtId="186" fontId="0" fillId="77" borderId="91" xfId="0" applyNumberFormat="1" applyFont="1" applyFill="1" applyBorder="1" applyAlignment="1">
      <alignment vertical="center"/>
    </xf>
    <xf numFmtId="0" fontId="12" fillId="0" borderId="92" xfId="0" applyFont="1" applyBorder="1" applyAlignment="1">
      <alignment horizontal="left" vertical="center" wrapText="1"/>
    </xf>
    <xf numFmtId="0" fontId="69" fillId="76" borderId="98" xfId="82" applyFont="1" applyFill="1" applyBorder="1" applyAlignment="1">
      <alignment horizontal="center" vertical="center" wrapText="1"/>
    </xf>
    <xf numFmtId="202" fontId="0" fillId="6" borderId="91" xfId="2892" applyNumberFormat="1" applyFont="1" applyFill="1" applyBorder="1" applyAlignment="1">
      <alignment wrapText="1"/>
    </xf>
    <xf numFmtId="215" fontId="11" fillId="77" borderId="9" xfId="2892" applyNumberFormat="1" applyFont="1" applyFill="1" applyBorder="1" applyAlignment="1">
      <alignment horizontal="right" vertical="center" wrapText="1"/>
    </xf>
    <xf numFmtId="215" fontId="17" fillId="77" borderId="9" xfId="2892" applyNumberFormat="1" applyFont="1" applyFill="1" applyBorder="1" applyAlignment="1">
      <alignment horizontal="right" vertical="center" wrapText="1"/>
    </xf>
    <xf numFmtId="206" fontId="17" fillId="77" borderId="9" xfId="2892" applyNumberFormat="1" applyFont="1" applyFill="1" applyBorder="1" applyAlignment="1">
      <alignment horizontal="center" vertical="center" wrapText="1"/>
    </xf>
    <xf numFmtId="215" fontId="0" fillId="6" borderId="0" xfId="0" applyNumberFormat="1" applyFill="1" applyAlignment="1">
      <alignment wrapText="1"/>
    </xf>
    <xf numFmtId="0" fontId="216" fillId="6" borderId="91" xfId="0" applyFont="1" applyFill="1" applyBorder="1" applyAlignment="1">
      <alignment wrapText="1"/>
    </xf>
    <xf numFmtId="0" fontId="23" fillId="0" borderId="81" xfId="0" applyFont="1" applyBorder="1" applyAlignment="1">
      <alignment vertical="center" wrapText="1"/>
    </xf>
    <xf numFmtId="0" fontId="12" fillId="6" borderId="0" xfId="0" applyFont="1" applyFill="1" applyAlignment="1">
      <alignment horizontal="center" vertical="center" wrapText="1"/>
    </xf>
    <xf numFmtId="0" fontId="12" fillId="76" borderId="50" xfId="0" applyFont="1" applyFill="1" applyBorder="1" applyAlignment="1">
      <alignment horizontal="center" vertical="center" wrapText="1"/>
    </xf>
    <xf numFmtId="0" fontId="40" fillId="0" borderId="91" xfId="1292" applyFont="1" applyBorder="1" applyAlignment="1">
      <alignment vertical="center"/>
    </xf>
    <xf numFmtId="208" fontId="12" fillId="6" borderId="91" xfId="0" applyNumberFormat="1" applyFont="1" applyFill="1" applyBorder="1" applyAlignment="1">
      <alignment horizontal="left" vertical="center" wrapText="1"/>
    </xf>
    <xf numFmtId="17" fontId="12" fillId="6" borderId="91" xfId="0" applyNumberFormat="1" applyFont="1" applyFill="1" applyBorder="1" applyAlignment="1">
      <alignment horizontal="left" vertical="center" wrapText="1"/>
    </xf>
    <xf numFmtId="0" fontId="179" fillId="6" borderId="91" xfId="3060" applyFont="1" applyFill="1" applyBorder="1" applyAlignment="1">
      <alignment horizontal="left" vertical="center" wrapText="1"/>
    </xf>
    <xf numFmtId="15" fontId="12" fillId="6" borderId="91" xfId="0" applyNumberFormat="1" applyFont="1" applyFill="1" applyBorder="1" applyAlignment="1">
      <alignment horizontal="left" vertical="center" wrapText="1"/>
    </xf>
    <xf numFmtId="0" fontId="20" fillId="6" borderId="91" xfId="3274" applyFill="1" applyBorder="1" applyAlignment="1">
      <alignment horizontal="left" vertical="center" wrapText="1"/>
    </xf>
    <xf numFmtId="0" fontId="0" fillId="6" borderId="0" xfId="0" applyFill="1" applyAlignment="1">
      <alignment horizontal="left" wrapText="1"/>
    </xf>
    <xf numFmtId="0" fontId="0" fillId="0" borderId="91" xfId="0" applyFill="1" applyBorder="1" applyAlignment="1">
      <alignment vertical="center"/>
    </xf>
    <xf numFmtId="0" fontId="12" fillId="0" borderId="91" xfId="0" applyFont="1" applyBorder="1" applyAlignment="1">
      <alignment wrapText="1"/>
    </xf>
    <xf numFmtId="214" fontId="12" fillId="6" borderId="91" xfId="0" applyNumberFormat="1" applyFont="1" applyFill="1" applyBorder="1" applyAlignment="1">
      <alignment horizontal="left" vertical="center" wrapText="1"/>
    </xf>
    <xf numFmtId="0" fontId="12" fillId="6" borderId="14" xfId="0" applyFont="1" applyFill="1" applyBorder="1" applyAlignment="1">
      <alignment horizontal="left" vertical="center" wrapText="1"/>
    </xf>
    <xf numFmtId="0" fontId="179" fillId="0" borderId="6" xfId="3274" applyFont="1" applyBorder="1" applyAlignment="1">
      <alignment horizontal="left"/>
    </xf>
    <xf numFmtId="0" fontId="12" fillId="6" borderId="96" xfId="0" applyFont="1" applyFill="1" applyBorder="1" applyAlignment="1">
      <alignment horizontal="left" wrapText="1"/>
    </xf>
    <xf numFmtId="0" fontId="39" fillId="6" borderId="91" xfId="0" applyFont="1" applyFill="1" applyBorder="1" applyAlignment="1">
      <alignment horizontal="left" vertical="center"/>
    </xf>
    <xf numFmtId="0" fontId="12" fillId="6" borderId="91" xfId="0" applyFont="1" applyFill="1" applyBorder="1" applyAlignment="1">
      <alignment horizontal="left" wrapText="1"/>
    </xf>
    <xf numFmtId="1" fontId="12" fillId="80" borderId="91" xfId="0" applyNumberFormat="1" applyFont="1" applyFill="1" applyBorder="1"/>
    <xf numFmtId="202" fontId="19" fillId="0" borderId="91" xfId="2892" applyNumberFormat="1" applyFont="1" applyFill="1" applyBorder="1" applyAlignment="1">
      <alignment vertical="center" wrapText="1"/>
    </xf>
    <xf numFmtId="1" fontId="12" fillId="0" borderId="91" xfId="43" applyNumberFormat="1" applyFont="1" applyFill="1" applyBorder="1" applyAlignment="1">
      <alignment wrapText="1"/>
    </xf>
    <xf numFmtId="203" fontId="0" fillId="0" borderId="91" xfId="0" applyNumberFormat="1" applyFill="1" applyBorder="1" applyAlignment="1">
      <alignment horizontal="center" vertical="center" wrapText="1"/>
    </xf>
    <xf numFmtId="202" fontId="19" fillId="6" borderId="91" xfId="2892" applyNumberFormat="1" applyFont="1" applyFill="1" applyBorder="1" applyAlignment="1">
      <alignment vertical="center" wrapText="1"/>
    </xf>
    <xf numFmtId="202" fontId="12" fillId="6" borderId="91" xfId="43" applyNumberFormat="1" applyFont="1" applyFill="1" applyBorder="1" applyAlignment="1">
      <alignment wrapText="1"/>
    </xf>
    <xf numFmtId="0" fontId="12" fillId="6" borderId="96" xfId="3274" applyFont="1" applyFill="1" applyBorder="1" applyAlignment="1">
      <alignment horizontal="left" vertical="center" wrapText="1"/>
    </xf>
    <xf numFmtId="207" fontId="0" fillId="6" borderId="91" xfId="2893" applyNumberFormat="1" applyFont="1" applyFill="1" applyBorder="1" applyAlignment="1">
      <alignment horizontal="right" vertical="center"/>
    </xf>
    <xf numFmtId="0" fontId="0" fillId="6" borderId="0" xfId="0" applyFill="1" applyBorder="1" applyAlignment="1">
      <alignment horizontal="left" indent="2"/>
    </xf>
    <xf numFmtId="0" fontId="0" fillId="6" borderId="0" xfId="0" applyFill="1" applyBorder="1" applyAlignment="1">
      <alignment horizontal="right"/>
    </xf>
    <xf numFmtId="0" fontId="12" fillId="6" borderId="91" xfId="0" applyNumberFormat="1" applyFont="1" applyFill="1" applyBorder="1" applyAlignment="1">
      <alignment horizontal="left" vertical="center" wrapText="1"/>
    </xf>
    <xf numFmtId="3" fontId="12" fillId="6" borderId="91" xfId="0" applyNumberFormat="1" applyFont="1" applyFill="1" applyBorder="1" applyAlignment="1">
      <alignment horizontal="left" vertical="center" wrapText="1"/>
    </xf>
    <xf numFmtId="0" fontId="179" fillId="0" borderId="14" xfId="3274" applyFont="1" applyBorder="1"/>
    <xf numFmtId="0" fontId="0" fillId="76" borderId="91" xfId="0" applyFont="1" applyFill="1" applyBorder="1" applyAlignment="1">
      <alignment horizontal="center"/>
    </xf>
    <xf numFmtId="0" fontId="11" fillId="76" borderId="91" xfId="0" applyFont="1" applyFill="1" applyBorder="1" applyAlignment="1">
      <alignment horizontal="center"/>
    </xf>
    <xf numFmtId="207" fontId="0" fillId="6" borderId="91" xfId="0" applyNumberFormat="1" applyFill="1" applyBorder="1"/>
    <xf numFmtId="206" fontId="39" fillId="6" borderId="6" xfId="2892" applyNumberFormat="1" applyFont="1" applyFill="1" applyBorder="1" applyAlignment="1">
      <alignment horizontal="center" vertical="center" wrapText="1"/>
    </xf>
    <xf numFmtId="0" fontId="167" fillId="0" borderId="0" xfId="0" applyFont="1" applyAlignment="1">
      <alignment horizontal="left" vertical="center" wrapText="1"/>
    </xf>
    <xf numFmtId="0" fontId="170" fillId="76" borderId="92" xfId="0" applyFont="1" applyFill="1" applyBorder="1" applyAlignment="1">
      <alignment horizontal="left"/>
    </xf>
    <xf numFmtId="0" fontId="170" fillId="76" borderId="9" xfId="0" applyFont="1" applyFill="1" applyBorder="1" applyAlignment="1">
      <alignment horizontal="left"/>
    </xf>
    <xf numFmtId="0" fontId="12" fillId="6" borderId="0" xfId="0" applyFont="1" applyFill="1" applyAlignment="1">
      <alignment horizontal="left" wrapText="1"/>
    </xf>
    <xf numFmtId="0" fontId="12" fillId="6" borderId="0" xfId="0" applyFont="1" applyFill="1" applyAlignment="1">
      <alignment horizontal="left" vertical="top" wrapText="1"/>
    </xf>
    <xf numFmtId="0" fontId="0" fillId="6" borderId="0" xfId="0" applyFill="1" applyAlignment="1">
      <alignment horizontal="left" wrapText="1"/>
    </xf>
    <xf numFmtId="0" fontId="69" fillId="76" borderId="68" xfId="0" applyFont="1" applyFill="1" applyBorder="1" applyAlignment="1">
      <alignment horizontal="center"/>
    </xf>
    <xf numFmtId="0" fontId="69" fillId="76" borderId="69" xfId="0" applyFont="1" applyFill="1" applyBorder="1" applyAlignment="1">
      <alignment horizontal="center"/>
    </xf>
    <xf numFmtId="0" fontId="69" fillId="76" borderId="99" xfId="0" applyFont="1" applyFill="1" applyBorder="1" applyAlignment="1">
      <alignment horizontal="center"/>
    </xf>
    <xf numFmtId="0" fontId="69" fillId="76" borderId="48" xfId="0" applyFont="1" applyFill="1" applyBorder="1" applyAlignment="1">
      <alignment horizontal="center"/>
    </xf>
    <xf numFmtId="0" fontId="69" fillId="76" borderId="46" xfId="0" applyFont="1" applyFill="1" applyBorder="1" applyAlignment="1">
      <alignment horizontal="center"/>
    </xf>
    <xf numFmtId="0" fontId="69" fillId="76" borderId="47" xfId="0" applyFont="1" applyFill="1" applyBorder="1" applyAlignment="1">
      <alignment horizontal="center"/>
    </xf>
    <xf numFmtId="0" fontId="11" fillId="77" borderId="92" xfId="0" applyFont="1" applyFill="1" applyBorder="1" applyAlignment="1">
      <alignment horizontal="left"/>
    </xf>
    <xf numFmtId="0" fontId="11" fillId="77" borderId="10" xfId="0" applyFont="1" applyFill="1" applyBorder="1" applyAlignment="1">
      <alignment horizontal="left"/>
    </xf>
    <xf numFmtId="0" fontId="11" fillId="77" borderId="9" xfId="0" applyFont="1" applyFill="1" applyBorder="1" applyAlignment="1">
      <alignment horizontal="left"/>
    </xf>
    <xf numFmtId="0" fontId="11" fillId="76" borderId="92" xfId="0" applyFont="1" applyFill="1" applyBorder="1" applyAlignment="1">
      <alignment horizontal="left"/>
    </xf>
    <xf numFmtId="0" fontId="11" fillId="76" borderId="10" xfId="0" applyFont="1" applyFill="1" applyBorder="1" applyAlignment="1">
      <alignment horizontal="left"/>
    </xf>
    <xf numFmtId="0" fontId="11" fillId="76" borderId="9" xfId="0" applyFont="1" applyFill="1" applyBorder="1" applyAlignment="1">
      <alignment horizontal="left"/>
    </xf>
    <xf numFmtId="0" fontId="17" fillId="77" borderId="92" xfId="0" applyFont="1" applyFill="1" applyBorder="1" applyAlignment="1">
      <alignment horizontal="left"/>
    </xf>
    <xf numFmtId="0" fontId="17" fillId="77" borderId="10" xfId="0" applyFont="1" applyFill="1" applyBorder="1" applyAlignment="1">
      <alignment horizontal="left"/>
    </xf>
    <xf numFmtId="0" fontId="17" fillId="77" borderId="9" xfId="0" applyFont="1" applyFill="1" applyBorder="1" applyAlignment="1">
      <alignment horizontal="left"/>
    </xf>
    <xf numFmtId="0" fontId="11" fillId="77" borderId="92" xfId="0" applyFont="1" applyFill="1" applyBorder="1" applyAlignment="1">
      <alignment horizontal="left" vertical="center" wrapText="1"/>
    </xf>
    <xf numFmtId="0" fontId="11" fillId="77" borderId="10" xfId="0" applyFont="1" applyFill="1" applyBorder="1" applyAlignment="1">
      <alignment horizontal="left" vertical="center" wrapText="1"/>
    </xf>
    <xf numFmtId="0" fontId="11" fillId="77" borderId="9" xfId="0" applyFont="1" applyFill="1" applyBorder="1" applyAlignment="1">
      <alignment horizontal="left" vertical="center" wrapText="1"/>
    </xf>
    <xf numFmtId="0" fontId="170" fillId="76" borderId="92" xfId="0" applyFont="1" applyFill="1" applyBorder="1" applyAlignment="1">
      <alignment horizontal="left" vertical="center"/>
    </xf>
    <xf numFmtId="0" fontId="170" fillId="76" borderId="9" xfId="0" applyFont="1" applyFill="1" applyBorder="1" applyAlignment="1">
      <alignment horizontal="left" vertical="center"/>
    </xf>
    <xf numFmtId="0" fontId="11" fillId="77" borderId="92" xfId="0" applyFont="1" applyFill="1" applyBorder="1" applyAlignment="1">
      <alignment vertical="center" wrapText="1"/>
    </xf>
    <xf numFmtId="0" fontId="11" fillId="77" borderId="10" xfId="0" applyFont="1" applyFill="1" applyBorder="1" applyAlignment="1">
      <alignment vertical="center" wrapText="1"/>
    </xf>
    <xf numFmtId="0" fontId="11" fillId="77" borderId="9" xfId="0" applyFont="1" applyFill="1" applyBorder="1" applyAlignment="1">
      <alignment vertical="center" wrapText="1"/>
    </xf>
    <xf numFmtId="0" fontId="69" fillId="76" borderId="97" xfId="0" applyFont="1" applyFill="1" applyBorder="1" applyAlignment="1">
      <alignment horizontal="left" vertical="center" wrapText="1"/>
    </xf>
    <xf numFmtId="0" fontId="69" fillId="76" borderId="98" xfId="0" applyFont="1" applyFill="1" applyBorder="1" applyAlignment="1">
      <alignment horizontal="left" vertical="center" wrapText="1"/>
    </xf>
    <xf numFmtId="0" fontId="69" fillId="76" borderId="7" xfId="0" applyFont="1" applyFill="1" applyBorder="1" applyAlignment="1">
      <alignment horizontal="left" vertical="center" wrapText="1"/>
    </xf>
    <xf numFmtId="0" fontId="69" fillId="76" borderId="4" xfId="0" applyFont="1" applyFill="1" applyBorder="1" applyAlignment="1">
      <alignment horizontal="left" vertical="center" wrapText="1"/>
    </xf>
    <xf numFmtId="0" fontId="69" fillId="76" borderId="91" xfId="0" applyFont="1" applyFill="1" applyBorder="1" applyAlignment="1">
      <alignment horizontal="center" vertical="center" wrapText="1"/>
    </xf>
    <xf numFmtId="0" fontId="69" fillId="76" borderId="92" xfId="0" applyFont="1" applyFill="1" applyBorder="1" applyAlignment="1">
      <alignment horizontal="left" vertical="center" wrapText="1"/>
    </xf>
    <xf numFmtId="0" fontId="69" fillId="76" borderId="9" xfId="0" applyFont="1" applyFill="1" applyBorder="1" applyAlignment="1">
      <alignment horizontal="left" vertical="center" wrapText="1"/>
    </xf>
    <xf numFmtId="0" fontId="0" fillId="6" borderId="91" xfId="0" applyFill="1" applyBorder="1" applyAlignment="1">
      <alignment horizontal="justify" vertical="center" wrapText="1"/>
    </xf>
    <xf numFmtId="0" fontId="0" fillId="6" borderId="91" xfId="0" applyFill="1" applyBorder="1" applyAlignment="1">
      <alignment vertical="center" wrapText="1"/>
    </xf>
    <xf numFmtId="0" fontId="23" fillId="6" borderId="96" xfId="0" applyFont="1" applyFill="1" applyBorder="1" applyAlignment="1">
      <alignment horizontal="left" vertical="top" wrapText="1"/>
    </xf>
    <xf numFmtId="0" fontId="23" fillId="6" borderId="14" xfId="0" applyFont="1" applyFill="1" applyBorder="1" applyAlignment="1">
      <alignment horizontal="left" vertical="top" wrapText="1"/>
    </xf>
    <xf numFmtId="0" fontId="23" fillId="6" borderId="6" xfId="0" applyFont="1" applyFill="1" applyBorder="1" applyAlignment="1">
      <alignment horizontal="left" vertical="top" wrapText="1"/>
    </xf>
    <xf numFmtId="0" fontId="170" fillId="76" borderId="92" xfId="0" applyFont="1" applyFill="1" applyBorder="1" applyAlignment="1">
      <alignment horizontal="center" vertical="center" wrapText="1"/>
    </xf>
    <xf numFmtId="0" fontId="170" fillId="76" borderId="10" xfId="0" applyFont="1" applyFill="1" applyBorder="1" applyAlignment="1">
      <alignment horizontal="center" vertical="center" wrapText="1"/>
    </xf>
    <xf numFmtId="0" fontId="170" fillId="76" borderId="9" xfId="0" applyFont="1" applyFill="1" applyBorder="1" applyAlignment="1">
      <alignment horizontal="center" vertical="center" wrapText="1"/>
    </xf>
    <xf numFmtId="0" fontId="170" fillId="76" borderId="97" xfId="0" applyFont="1" applyFill="1" applyBorder="1" applyAlignment="1">
      <alignment horizontal="center" vertical="center" wrapText="1"/>
    </xf>
    <xf numFmtId="0" fontId="170" fillId="76" borderId="7" xfId="0" applyFont="1" applyFill="1" applyBorder="1" applyAlignment="1">
      <alignment horizontal="center" vertical="center" wrapText="1"/>
    </xf>
    <xf numFmtId="0" fontId="12" fillId="0" borderId="91" xfId="0" applyFont="1" applyBorder="1" applyAlignment="1">
      <alignment horizontal="center" vertical="center" wrapText="1"/>
    </xf>
    <xf numFmtId="0" fontId="12" fillId="0" borderId="91" xfId="0" applyFont="1" applyBorder="1" applyAlignment="1">
      <alignment horizontal="justify" vertical="center" wrapText="1"/>
    </xf>
    <xf numFmtId="0" fontId="17" fillId="77" borderId="92" xfId="0" applyFont="1" applyFill="1" applyBorder="1" applyAlignment="1">
      <alignment horizontal="left" vertical="center" wrapText="1"/>
    </xf>
    <xf numFmtId="0" fontId="17" fillId="77" borderId="10" xfId="0" applyFont="1" applyFill="1" applyBorder="1" applyAlignment="1">
      <alignment horizontal="left" vertical="center" wrapText="1"/>
    </xf>
    <xf numFmtId="0" fontId="17" fillId="77" borderId="9" xfId="0" applyFont="1" applyFill="1" applyBorder="1" applyAlignment="1">
      <alignment horizontal="left" vertical="center" wrapText="1"/>
    </xf>
    <xf numFmtId="206" fontId="12" fillId="0" borderId="96" xfId="2892" applyNumberFormat="1" applyFont="1" applyBorder="1" applyAlignment="1">
      <alignment horizontal="left" vertical="center" wrapText="1"/>
    </xf>
    <xf numFmtId="206" fontId="12" fillId="0" borderId="14" xfId="2892" applyNumberFormat="1" applyFont="1" applyBorder="1" applyAlignment="1">
      <alignment horizontal="left" vertical="center" wrapText="1"/>
    </xf>
    <xf numFmtId="206" fontId="12" fillId="0" borderId="6" xfId="2892" applyNumberFormat="1" applyFont="1" applyBorder="1" applyAlignment="1">
      <alignment horizontal="left" vertical="center" wrapText="1"/>
    </xf>
    <xf numFmtId="206" fontId="12" fillId="0" borderId="96" xfId="2892" applyNumberFormat="1" applyFont="1" applyBorder="1" applyAlignment="1">
      <alignment horizontal="center" vertical="center" wrapText="1"/>
    </xf>
    <xf numFmtId="206" fontId="12" fillId="0" borderId="14" xfId="2892" applyNumberFormat="1" applyFont="1" applyBorder="1" applyAlignment="1">
      <alignment horizontal="center" vertical="center" wrapText="1"/>
    </xf>
    <xf numFmtId="206" fontId="12" fillId="0" borderId="6" xfId="2892" applyNumberFormat="1" applyFont="1" applyBorder="1" applyAlignment="1">
      <alignment horizontal="center" vertical="center" wrapText="1"/>
    </xf>
    <xf numFmtId="0" fontId="69" fillId="76" borderId="92" xfId="0" applyFont="1" applyFill="1" applyBorder="1" applyAlignment="1">
      <alignment horizontal="left" vertical="center"/>
    </xf>
    <xf numFmtId="0" fontId="69" fillId="76" borderId="9" xfId="0" applyFont="1" applyFill="1" applyBorder="1" applyAlignment="1">
      <alignment horizontal="left" vertical="center"/>
    </xf>
    <xf numFmtId="15" fontId="69" fillId="76" borderId="98" xfId="0" quotePrefix="1" applyNumberFormat="1" applyFont="1" applyFill="1" applyBorder="1" applyAlignment="1">
      <alignment horizontal="center" vertical="center" wrapText="1"/>
    </xf>
    <xf numFmtId="0" fontId="69" fillId="76" borderId="4" xfId="0" applyFont="1" applyFill="1" applyBorder="1" applyAlignment="1">
      <alignment horizontal="center" vertical="center" wrapText="1"/>
    </xf>
    <xf numFmtId="0" fontId="17" fillId="77" borderId="91" xfId="0" applyFont="1" applyFill="1" applyBorder="1" applyAlignment="1">
      <alignment horizontal="left" vertical="center"/>
    </xf>
    <xf numFmtId="0" fontId="11" fillId="77" borderId="91" xfId="0" applyFont="1" applyFill="1" applyBorder="1" applyAlignment="1">
      <alignment horizontal="left" vertical="center"/>
    </xf>
    <xf numFmtId="0" fontId="69" fillId="76" borderId="96" xfId="0" applyFont="1" applyFill="1" applyBorder="1" applyAlignment="1">
      <alignment horizontal="center" vertical="center" wrapText="1"/>
    </xf>
    <xf numFmtId="0" fontId="69" fillId="76" borderId="6" xfId="0" applyFont="1" applyFill="1" applyBorder="1" applyAlignment="1">
      <alignment horizontal="center" vertical="center" wrapText="1"/>
    </xf>
    <xf numFmtId="0" fontId="69" fillId="76" borderId="96" xfId="0" applyFont="1" applyFill="1" applyBorder="1" applyAlignment="1">
      <alignment horizontal="left" vertical="center"/>
    </xf>
    <xf numFmtId="0" fontId="69" fillId="76" borderId="6" xfId="0" applyFont="1" applyFill="1" applyBorder="1" applyAlignment="1">
      <alignment horizontal="left" vertical="center"/>
    </xf>
    <xf numFmtId="0" fontId="69" fillId="76" borderId="14" xfId="0" applyFont="1" applyFill="1" applyBorder="1" applyAlignment="1">
      <alignment horizontal="center" vertical="center" wrapText="1"/>
    </xf>
    <xf numFmtId="0" fontId="69" fillId="76" borderId="96" xfId="0" applyFont="1" applyFill="1" applyBorder="1" applyAlignment="1">
      <alignment horizontal="left" vertical="center" wrapText="1"/>
    </xf>
    <xf numFmtId="0" fontId="69" fillId="76" borderId="14" xfId="0" applyFont="1" applyFill="1" applyBorder="1" applyAlignment="1">
      <alignment horizontal="left" vertical="center" wrapText="1"/>
    </xf>
    <xf numFmtId="0" fontId="69" fillId="76" borderId="6" xfId="0" applyFont="1" applyFill="1" applyBorder="1" applyAlignment="1">
      <alignment horizontal="left" vertical="center" wrapText="1"/>
    </xf>
    <xf numFmtId="0" fontId="69" fillId="76" borderId="97" xfId="80" applyFont="1" applyFill="1" applyBorder="1" applyAlignment="1">
      <alignment horizontal="center" vertical="center" wrapText="1"/>
    </xf>
    <xf numFmtId="0" fontId="69" fillId="76" borderId="98" xfId="80" applyFont="1" applyFill="1" applyBorder="1" applyAlignment="1">
      <alignment horizontal="center" vertical="center" wrapText="1"/>
    </xf>
    <xf numFmtId="0" fontId="69" fillId="76" borderId="7" xfId="80" applyFont="1" applyFill="1" applyBorder="1" applyAlignment="1">
      <alignment horizontal="center" vertical="center" wrapText="1"/>
    </xf>
    <xf numFmtId="0" fontId="69" fillId="76" borderId="4" xfId="80" applyFont="1" applyFill="1" applyBorder="1" applyAlignment="1">
      <alignment horizontal="center" vertical="center" wrapText="1"/>
    </xf>
    <xf numFmtId="0" fontId="69" fillId="76" borderId="100" xfId="80" applyFont="1" applyFill="1" applyBorder="1" applyAlignment="1">
      <alignment horizontal="center" vertical="center" wrapText="1"/>
    </xf>
    <xf numFmtId="0" fontId="69" fillId="76" borderId="12" xfId="80" applyFont="1" applyFill="1" applyBorder="1" applyAlignment="1">
      <alignment horizontal="center" vertical="center" wrapText="1"/>
    </xf>
    <xf numFmtId="0" fontId="69" fillId="76" borderId="5" xfId="80" applyFont="1" applyFill="1" applyBorder="1" applyAlignment="1">
      <alignment horizontal="center" vertical="center" wrapText="1"/>
    </xf>
    <xf numFmtId="0" fontId="69" fillId="76" borderId="92" xfId="0" applyFont="1" applyFill="1" applyBorder="1" applyAlignment="1">
      <alignment horizontal="left"/>
    </xf>
    <xf numFmtId="0" fontId="69" fillId="76" borderId="9" xfId="0" applyFont="1" applyFill="1" applyBorder="1" applyAlignment="1">
      <alignment horizontal="left"/>
    </xf>
    <xf numFmtId="0" fontId="173" fillId="77" borderId="92" xfId="80" applyFont="1" applyFill="1" applyBorder="1" applyAlignment="1">
      <alignment horizontal="left" wrapText="1"/>
    </xf>
    <xf numFmtId="0" fontId="173" fillId="77" borderId="10" xfId="80" applyFont="1" applyFill="1" applyBorder="1" applyAlignment="1">
      <alignment horizontal="left" wrapText="1"/>
    </xf>
    <xf numFmtId="0" fontId="173" fillId="77" borderId="9" xfId="80" applyFont="1" applyFill="1" applyBorder="1" applyAlignment="1">
      <alignment horizontal="left" wrapText="1"/>
    </xf>
    <xf numFmtId="0" fontId="173" fillId="77" borderId="92" xfId="80" applyFont="1" applyFill="1" applyBorder="1" applyAlignment="1">
      <alignment horizontal="left"/>
    </xf>
    <xf numFmtId="0" fontId="173" fillId="77" borderId="10" xfId="80" applyFont="1" applyFill="1" applyBorder="1" applyAlignment="1">
      <alignment horizontal="left"/>
    </xf>
    <xf numFmtId="0" fontId="173" fillId="77" borderId="9" xfId="80" applyFont="1" applyFill="1" applyBorder="1" applyAlignment="1">
      <alignment horizontal="left"/>
    </xf>
    <xf numFmtId="0" fontId="69" fillId="76" borderId="97" xfId="0" applyFont="1" applyFill="1" applyBorder="1" applyAlignment="1">
      <alignment horizontal="left" vertical="center"/>
    </xf>
    <xf numFmtId="0" fontId="69" fillId="76" borderId="98" xfId="0" applyFont="1" applyFill="1" applyBorder="1" applyAlignment="1">
      <alignment horizontal="left" vertical="center"/>
    </xf>
    <xf numFmtId="0" fontId="69" fillId="76" borderId="51" xfId="0" applyFont="1" applyFill="1" applyBorder="1" applyAlignment="1">
      <alignment horizontal="left" vertical="center"/>
    </xf>
    <xf numFmtId="0" fontId="69" fillId="76" borderId="52" xfId="0" applyFont="1" applyFill="1" applyBorder="1" applyAlignment="1">
      <alignment horizontal="left" vertical="center"/>
    </xf>
    <xf numFmtId="0" fontId="69" fillId="76" borderId="91" xfId="0" applyFont="1" applyFill="1" applyBorder="1" applyAlignment="1">
      <alignment horizontal="center"/>
    </xf>
    <xf numFmtId="0" fontId="173" fillId="77" borderId="7" xfId="80" applyFont="1" applyFill="1" applyBorder="1" applyAlignment="1">
      <alignment horizontal="left"/>
    </xf>
    <xf numFmtId="0" fontId="173" fillId="77" borderId="12" xfId="80" applyFont="1" applyFill="1" applyBorder="1" applyAlignment="1">
      <alignment horizontal="left"/>
    </xf>
    <xf numFmtId="0" fontId="173" fillId="77" borderId="4" xfId="80" applyFont="1" applyFill="1" applyBorder="1" applyAlignment="1">
      <alignment horizontal="left"/>
    </xf>
    <xf numFmtId="0" fontId="173" fillId="77" borderId="92" xfId="80" applyFont="1" applyFill="1" applyBorder="1" applyAlignment="1">
      <alignment horizontal="left" vertical="center" wrapText="1"/>
    </xf>
    <xf numFmtId="0" fontId="173" fillId="77" borderId="10" xfId="80" applyFont="1" applyFill="1" applyBorder="1" applyAlignment="1">
      <alignment horizontal="left" vertical="center" wrapText="1"/>
    </xf>
    <xf numFmtId="0" fontId="173" fillId="77" borderId="9" xfId="80" applyFont="1" applyFill="1" applyBorder="1" applyAlignment="1">
      <alignment horizontal="left" vertical="center" wrapText="1"/>
    </xf>
    <xf numFmtId="0" fontId="69" fillId="76" borderId="92" xfId="10" applyFont="1" applyFill="1" applyBorder="1" applyAlignment="1">
      <alignment horizontal="left" vertical="center"/>
    </xf>
    <xf numFmtId="0" fontId="69" fillId="76" borderId="9" xfId="10" applyFont="1" applyFill="1" applyBorder="1" applyAlignment="1">
      <alignment horizontal="left" vertical="center"/>
    </xf>
    <xf numFmtId="0" fontId="0" fillId="6" borderId="91" xfId="0" applyFill="1" applyBorder="1" applyAlignment="1">
      <alignment horizontal="center" vertical="center" wrapText="1"/>
    </xf>
    <xf numFmtId="0" fontId="12" fillId="6" borderId="91" xfId="0" applyFont="1" applyFill="1" applyBorder="1" applyAlignment="1">
      <alignment horizontal="left" vertical="top" wrapText="1"/>
    </xf>
    <xf numFmtId="0" fontId="170" fillId="76" borderId="92" xfId="145" applyFont="1" applyFill="1" applyBorder="1" applyAlignment="1">
      <alignment horizontal="center" vertical="top"/>
    </xf>
    <xf numFmtId="0" fontId="170" fillId="76" borderId="9" xfId="145" applyFont="1" applyFill="1" applyBorder="1" applyAlignment="1">
      <alignment horizontal="center" vertical="top"/>
    </xf>
    <xf numFmtId="0" fontId="0" fillId="0" borderId="0" xfId="0" applyAlignment="1">
      <alignment horizontal="left" vertical="center" wrapText="1"/>
    </xf>
    <xf numFmtId="0" fontId="173" fillId="77" borderId="97" xfId="80" applyFont="1" applyFill="1" applyBorder="1" applyAlignment="1">
      <alignment horizontal="left" vertical="center" wrapText="1"/>
    </xf>
    <xf numFmtId="0" fontId="173" fillId="77" borderId="100" xfId="80" applyFont="1" applyFill="1" applyBorder="1" applyAlignment="1">
      <alignment horizontal="left" vertical="center" wrapText="1"/>
    </xf>
    <xf numFmtId="0" fontId="69" fillId="76" borderId="91" xfId="80" applyFont="1" applyFill="1" applyBorder="1" applyAlignment="1">
      <alignment horizontal="center" vertical="center" wrapText="1"/>
    </xf>
    <xf numFmtId="0" fontId="69" fillId="76" borderId="92" xfId="80" applyFont="1" applyFill="1" applyBorder="1" applyAlignment="1">
      <alignment horizontal="center" vertical="center" wrapText="1"/>
    </xf>
    <xf numFmtId="0" fontId="69" fillId="76" borderId="10" xfId="80" applyFont="1" applyFill="1" applyBorder="1" applyAlignment="1">
      <alignment horizontal="center" vertical="center" wrapText="1"/>
    </xf>
    <xf numFmtId="0" fontId="69" fillId="76" borderId="9" xfId="80" applyFont="1" applyFill="1" applyBorder="1" applyAlignment="1">
      <alignment horizontal="center" vertical="center" wrapText="1"/>
    </xf>
    <xf numFmtId="0" fontId="69" fillId="76" borderId="97" xfId="0" applyFont="1" applyFill="1" applyBorder="1" applyAlignment="1">
      <alignment horizontal="center" vertical="center" wrapText="1"/>
    </xf>
    <xf numFmtId="0" fontId="69" fillId="76" borderId="7" xfId="0" applyFont="1" applyFill="1" applyBorder="1" applyAlignment="1">
      <alignment horizontal="center" vertical="center" wrapText="1"/>
    </xf>
    <xf numFmtId="0" fontId="69" fillId="76" borderId="92" xfId="80" applyFont="1" applyFill="1" applyBorder="1" applyAlignment="1">
      <alignment vertical="center"/>
    </xf>
    <xf numFmtId="0" fontId="69" fillId="76" borderId="97" xfId="0" applyFont="1" applyFill="1" applyBorder="1" applyAlignment="1">
      <alignment vertical="center"/>
    </xf>
    <xf numFmtId="0" fontId="69" fillId="76" borderId="92" xfId="0" applyFont="1" applyFill="1" applyBorder="1" applyAlignment="1">
      <alignment horizontal="center" vertical="center" wrapText="1"/>
    </xf>
    <xf numFmtId="0" fontId="0" fillId="6" borderId="0" xfId="0" applyFill="1" applyAlignment="1">
      <alignment horizontal="left"/>
    </xf>
    <xf numFmtId="0" fontId="175" fillId="76" borderId="91" xfId="80" applyFont="1" applyFill="1" applyBorder="1" applyAlignment="1">
      <alignment horizontal="left"/>
    </xf>
    <xf numFmtId="0" fontId="19" fillId="6" borderId="91" xfId="0" applyFont="1" applyFill="1" applyBorder="1" applyAlignment="1">
      <alignment horizontal="left" vertical="center" wrapText="1"/>
    </xf>
    <xf numFmtId="0" fontId="19" fillId="6" borderId="92" xfId="0" applyFont="1" applyFill="1" applyBorder="1" applyAlignment="1">
      <alignment horizontal="left" vertical="center" wrapText="1"/>
    </xf>
    <xf numFmtId="0" fontId="19" fillId="6" borderId="91" xfId="0" applyFont="1" applyFill="1" applyBorder="1" applyAlignment="1">
      <alignment horizontal="center" vertical="center"/>
    </xf>
    <xf numFmtId="0" fontId="0" fillId="6" borderId="96" xfId="0" applyFont="1" applyFill="1" applyBorder="1" applyAlignment="1">
      <alignment horizontal="left" vertical="center"/>
    </xf>
    <xf numFmtId="0" fontId="0" fillId="6" borderId="6" xfId="0" applyFont="1" applyFill="1" applyBorder="1" applyAlignment="1">
      <alignment horizontal="left" vertical="center"/>
    </xf>
    <xf numFmtId="0" fontId="0" fillId="6" borderId="96" xfId="0" applyFont="1" applyFill="1" applyBorder="1" applyAlignment="1">
      <alignment horizontal="left" vertical="center" wrapText="1"/>
    </xf>
    <xf numFmtId="0" fontId="0" fillId="6" borderId="6" xfId="0" applyFont="1" applyFill="1" applyBorder="1" applyAlignment="1">
      <alignment horizontal="left" vertical="center" wrapText="1"/>
    </xf>
    <xf numFmtId="0" fontId="69" fillId="76" borderId="91" xfId="80" applyFont="1" applyFill="1" applyBorder="1" applyAlignment="1">
      <alignment horizontal="left"/>
    </xf>
    <xf numFmtId="0" fontId="0" fillId="6" borderId="96" xfId="0" applyFont="1" applyFill="1" applyBorder="1" applyAlignment="1">
      <alignment horizontal="left" wrapText="1"/>
    </xf>
    <xf numFmtId="0" fontId="0" fillId="6" borderId="6" xfId="0" applyFont="1" applyFill="1" applyBorder="1" applyAlignment="1">
      <alignment horizontal="left" wrapText="1"/>
    </xf>
    <xf numFmtId="49" fontId="41" fillId="6" borderId="0" xfId="0" applyNumberFormat="1" applyFont="1" applyFill="1" applyAlignment="1">
      <alignment vertical="center" wrapText="1"/>
    </xf>
    <xf numFmtId="49" fontId="35" fillId="6" borderId="0" xfId="0" applyNumberFormat="1" applyFont="1" applyFill="1" applyAlignment="1">
      <alignment horizontal="justify" vertical="center" wrapText="1"/>
    </xf>
    <xf numFmtId="49" fontId="36" fillId="0" borderId="0" xfId="0" applyNumberFormat="1" applyFont="1" applyAlignment="1">
      <alignment horizontal="justify" vertical="center" wrapText="1"/>
    </xf>
    <xf numFmtId="49" fontId="37" fillId="6" borderId="0" xfId="0" applyNumberFormat="1" applyFont="1" applyFill="1" applyAlignment="1">
      <alignment horizontal="justify" vertical="center" wrapText="1"/>
    </xf>
    <xf numFmtId="49" fontId="35" fillId="0" borderId="0" xfId="0" applyNumberFormat="1" applyFont="1" applyAlignment="1">
      <alignment horizontal="justify" vertical="center" wrapText="1"/>
    </xf>
    <xf numFmtId="49" fontId="37" fillId="0" borderId="0" xfId="0" applyNumberFormat="1" applyFont="1" applyAlignment="1">
      <alignment horizontal="justify" vertical="center" wrapText="1"/>
    </xf>
    <xf numFmtId="49" fontId="36" fillId="6" borderId="0" xfId="0" applyNumberFormat="1" applyFont="1" applyFill="1" applyAlignment="1">
      <alignment horizontal="justify" vertical="center" wrapText="1"/>
    </xf>
    <xf numFmtId="49" fontId="41" fillId="0" borderId="0" xfId="0" applyNumberFormat="1" applyFont="1" applyAlignment="1">
      <alignment vertical="center" wrapText="1"/>
    </xf>
    <xf numFmtId="49" fontId="41" fillId="6" borderId="0" xfId="0" applyNumberFormat="1" applyFont="1" applyFill="1" applyAlignment="1"/>
    <xf numFmtId="49" fontId="69" fillId="76" borderId="5" xfId="0" applyNumberFormat="1" applyFont="1" applyFill="1" applyBorder="1" applyAlignment="1">
      <alignment horizontal="center" vertical="center" wrapText="1"/>
    </xf>
    <xf numFmtId="49" fontId="69" fillId="76" borderId="4" xfId="0" applyNumberFormat="1" applyFont="1" applyFill="1" applyBorder="1" applyAlignment="1">
      <alignment horizontal="center" vertical="center" wrapText="1"/>
    </xf>
    <xf numFmtId="49" fontId="69" fillId="76" borderId="100" xfId="0" applyNumberFormat="1" applyFont="1" applyFill="1" applyBorder="1" applyAlignment="1">
      <alignment horizontal="center" vertical="center" wrapText="1"/>
    </xf>
    <xf numFmtId="49" fontId="69" fillId="76" borderId="0" xfId="0" applyNumberFormat="1" applyFont="1" applyFill="1" applyAlignment="1">
      <alignment horizontal="center" vertical="center" wrapText="1"/>
    </xf>
    <xf numFmtId="49" fontId="69" fillId="76" borderId="12" xfId="0" applyNumberFormat="1" applyFont="1" applyFill="1" applyBorder="1" applyAlignment="1">
      <alignment horizontal="center" vertical="center" wrapText="1"/>
    </xf>
    <xf numFmtId="49" fontId="69" fillId="76" borderId="92" xfId="0" applyNumberFormat="1" applyFont="1" applyFill="1" applyBorder="1" applyAlignment="1">
      <alignment horizontal="center" vertical="center" wrapText="1"/>
    </xf>
    <xf numFmtId="49" fontId="69" fillId="76" borderId="9" xfId="0" applyNumberFormat="1" applyFont="1" applyFill="1" applyBorder="1" applyAlignment="1">
      <alignment horizontal="center" vertical="center" wrapText="1"/>
    </xf>
    <xf numFmtId="49" fontId="69" fillId="76" borderId="96" xfId="0" applyNumberFormat="1" applyFont="1" applyFill="1" applyBorder="1" applyAlignment="1">
      <alignment horizontal="center" vertical="center" wrapText="1"/>
    </xf>
    <xf numFmtId="49" fontId="69" fillId="76" borderId="6" xfId="0" applyNumberFormat="1" applyFont="1" applyFill="1" applyBorder="1" applyAlignment="1">
      <alignment horizontal="center" vertical="center" wrapText="1"/>
    </xf>
    <xf numFmtId="49" fontId="69" fillId="76" borderId="97" xfId="0" applyNumberFormat="1" applyFont="1" applyFill="1" applyBorder="1" applyAlignment="1">
      <alignment horizontal="left" vertical="center" wrapText="1"/>
    </xf>
    <xf numFmtId="49" fontId="69" fillId="76" borderId="98" xfId="0" applyNumberFormat="1" applyFont="1" applyFill="1" applyBorder="1" applyAlignment="1">
      <alignment horizontal="left" vertical="center" wrapText="1"/>
    </xf>
    <xf numFmtId="49" fontId="69" fillId="76" borderId="3" xfId="0" applyNumberFormat="1" applyFont="1" applyFill="1" applyBorder="1" applyAlignment="1">
      <alignment horizontal="left" vertical="center" wrapText="1"/>
    </xf>
    <xf numFmtId="49" fontId="69" fillId="76" borderId="5" xfId="0" applyNumberFormat="1" applyFont="1" applyFill="1" applyBorder="1" applyAlignment="1">
      <alignment horizontal="left" vertical="center" wrapText="1"/>
    </xf>
    <xf numFmtId="49" fontId="69" fillId="76" borderId="7" xfId="0" applyNumberFormat="1" applyFont="1" applyFill="1" applyBorder="1" applyAlignment="1">
      <alignment horizontal="left" vertical="center" wrapText="1"/>
    </xf>
    <xf numFmtId="49" fontId="69" fillId="76" borderId="4" xfId="0" applyNumberFormat="1" applyFont="1" applyFill="1" applyBorder="1" applyAlignment="1">
      <alignment horizontal="left" vertical="center" wrapText="1"/>
    </xf>
    <xf numFmtId="49" fontId="69" fillId="76" borderId="10" xfId="0" applyNumberFormat="1" applyFont="1" applyFill="1" applyBorder="1" applyAlignment="1">
      <alignment horizontal="center" vertical="center" wrapText="1"/>
    </xf>
    <xf numFmtId="49" fontId="69" fillId="76" borderId="97" xfId="0" applyNumberFormat="1" applyFont="1" applyFill="1" applyBorder="1" applyAlignment="1">
      <alignment horizontal="center" vertical="center" wrapText="1"/>
    </xf>
    <xf numFmtId="0" fontId="186" fillId="76" borderId="91" xfId="80" applyFont="1" applyFill="1" applyBorder="1" applyAlignment="1">
      <alignment horizontal="center"/>
    </xf>
    <xf numFmtId="0" fontId="186" fillId="76" borderId="97" xfId="80" applyFont="1" applyFill="1" applyBorder="1" applyAlignment="1">
      <alignment horizontal="left" vertical="center"/>
    </xf>
    <xf numFmtId="0" fontId="186" fillId="76" borderId="98" xfId="80" applyFont="1" applyFill="1" applyBorder="1" applyAlignment="1">
      <alignment horizontal="left" vertical="center"/>
    </xf>
    <xf numFmtId="0" fontId="186" fillId="76" borderId="7" xfId="80" applyFont="1" applyFill="1" applyBorder="1" applyAlignment="1">
      <alignment horizontal="left" vertical="center"/>
    </xf>
    <xf numFmtId="0" fontId="186" fillId="76" borderId="4" xfId="80" applyFont="1" applyFill="1" applyBorder="1" applyAlignment="1">
      <alignment horizontal="left" vertical="center"/>
    </xf>
    <xf numFmtId="49" fontId="168" fillId="0" borderId="0" xfId="0" applyNumberFormat="1" applyFont="1" applyAlignment="1">
      <alignment horizontal="left" vertical="center" wrapText="1"/>
    </xf>
    <xf numFmtId="49" fontId="69" fillId="76" borderId="92" xfId="0" applyNumberFormat="1" applyFont="1" applyFill="1" applyBorder="1" applyAlignment="1">
      <alignment horizontal="left" vertical="center"/>
    </xf>
    <xf numFmtId="49" fontId="69" fillId="76" borderId="9" xfId="0" applyNumberFormat="1" applyFont="1" applyFill="1" applyBorder="1" applyAlignment="1">
      <alignment horizontal="left" vertical="center"/>
    </xf>
    <xf numFmtId="49" fontId="35" fillId="0" borderId="0" xfId="0" applyNumberFormat="1" applyFont="1" applyAlignment="1">
      <alignment horizontal="justify" vertical="center"/>
    </xf>
    <xf numFmtId="0" fontId="27" fillId="0" borderId="0" xfId="0" applyFont="1" applyAlignment="1">
      <alignment vertical="center"/>
    </xf>
    <xf numFmtId="0" fontId="44" fillId="0" borderId="0" xfId="0" applyFont="1" applyAlignment="1">
      <alignment horizontal="justify" vertical="center" wrapText="1"/>
    </xf>
    <xf numFmtId="0" fontId="27" fillId="0" borderId="0" xfId="0" applyFont="1" applyAlignment="1">
      <alignment horizontal="justify" vertical="center"/>
    </xf>
    <xf numFmtId="0" fontId="43" fillId="0" borderId="0" xfId="0" applyFont="1" applyAlignment="1">
      <alignment horizontal="justify" vertical="center"/>
    </xf>
    <xf numFmtId="0" fontId="43" fillId="0" borderId="0" xfId="0" applyFont="1" applyAlignment="1">
      <alignment horizontal="justify" vertical="center" wrapText="1"/>
    </xf>
    <xf numFmtId="0" fontId="42" fillId="0" borderId="0" xfId="0" applyFont="1" applyAlignment="1"/>
    <xf numFmtId="0" fontId="69" fillId="76" borderId="3" xfId="0" applyFont="1" applyFill="1" applyBorder="1" applyAlignment="1">
      <alignment horizontal="left" vertical="center"/>
    </xf>
    <xf numFmtId="0" fontId="69" fillId="76" borderId="5" xfId="0" applyFont="1" applyFill="1" applyBorder="1" applyAlignment="1">
      <alignment horizontal="left" vertical="center"/>
    </xf>
    <xf numFmtId="0" fontId="69" fillId="76" borderId="7" xfId="0" applyFont="1" applyFill="1" applyBorder="1" applyAlignment="1">
      <alignment horizontal="left" vertical="center"/>
    </xf>
    <xf numFmtId="0" fontId="69" fillId="76" borderId="4" xfId="0" applyFont="1" applyFill="1" applyBorder="1" applyAlignment="1">
      <alignment horizontal="left" vertical="center"/>
    </xf>
    <xf numFmtId="0" fontId="69" fillId="76" borderId="0" xfId="0" applyFont="1" applyFill="1" applyAlignment="1">
      <alignment horizontal="center" vertical="center"/>
    </xf>
    <xf numFmtId="0" fontId="44" fillId="0" borderId="0" xfId="0" applyFont="1" applyAlignment="1">
      <alignment horizontal="justify" vertical="center"/>
    </xf>
    <xf numFmtId="0" fontId="69" fillId="76" borderId="10" xfId="0" applyFont="1" applyFill="1" applyBorder="1" applyAlignment="1">
      <alignment horizontal="left" vertical="center"/>
    </xf>
    <xf numFmtId="49" fontId="69" fillId="76" borderId="64" xfId="0" applyNumberFormat="1" applyFont="1" applyFill="1" applyBorder="1" applyAlignment="1">
      <alignment horizontal="center" vertical="center"/>
    </xf>
    <xf numFmtId="49" fontId="69" fillId="76" borderId="53" xfId="0" applyNumberFormat="1" applyFont="1" applyFill="1" applyBorder="1" applyAlignment="1">
      <alignment horizontal="center" vertical="center"/>
    </xf>
    <xf numFmtId="49" fontId="69" fillId="76" borderId="55" xfId="0" applyNumberFormat="1" applyFont="1" applyFill="1" applyBorder="1" applyAlignment="1">
      <alignment horizontal="center" vertical="center"/>
    </xf>
    <xf numFmtId="49" fontId="69" fillId="76" borderId="66" xfId="0" applyNumberFormat="1" applyFont="1" applyFill="1" applyBorder="1" applyAlignment="1">
      <alignment horizontal="center" vertical="center"/>
    </xf>
    <xf numFmtId="49" fontId="69" fillId="76" borderId="54" xfId="0" applyNumberFormat="1" applyFont="1" applyFill="1" applyBorder="1" applyAlignment="1">
      <alignment horizontal="center" vertical="center" wrapText="1"/>
    </xf>
    <xf numFmtId="49" fontId="69" fillId="76" borderId="53" xfId="0" applyNumberFormat="1" applyFont="1" applyFill="1" applyBorder="1" applyAlignment="1">
      <alignment horizontal="center" vertical="center" wrapText="1"/>
    </xf>
    <xf numFmtId="49" fontId="69" fillId="76" borderId="55" xfId="0" applyNumberFormat="1" applyFont="1" applyFill="1" applyBorder="1" applyAlignment="1">
      <alignment horizontal="center" vertical="center" wrapText="1"/>
    </xf>
    <xf numFmtId="49" fontId="69" fillId="76" borderId="97" xfId="0" applyNumberFormat="1" applyFont="1" applyFill="1" applyBorder="1" applyAlignment="1">
      <alignment horizontal="left" vertical="center"/>
    </xf>
    <xf numFmtId="49" fontId="69" fillId="76" borderId="98" xfId="0" applyNumberFormat="1" applyFont="1" applyFill="1" applyBorder="1" applyAlignment="1">
      <alignment horizontal="left" vertical="center"/>
    </xf>
    <xf numFmtId="49" fontId="69" fillId="76" borderId="3" xfId="0" applyNumberFormat="1" applyFont="1" applyFill="1" applyBorder="1" applyAlignment="1">
      <alignment horizontal="left" vertical="center"/>
    </xf>
    <xf numFmtId="49" fontId="69" fillId="76" borderId="5" xfId="0" applyNumberFormat="1" applyFont="1" applyFill="1" applyBorder="1" applyAlignment="1">
      <alignment horizontal="left" vertical="center"/>
    </xf>
    <xf numFmtId="49" fontId="69" fillId="76" borderId="7" xfId="0" applyNumberFormat="1" applyFont="1" applyFill="1" applyBorder="1" applyAlignment="1">
      <alignment horizontal="left" vertical="center"/>
    </xf>
    <xf numFmtId="49" fontId="69" fillId="76" borderId="4" xfId="0" applyNumberFormat="1" applyFont="1" applyFill="1" applyBorder="1" applyAlignment="1">
      <alignment horizontal="left" vertical="center"/>
    </xf>
    <xf numFmtId="0" fontId="69" fillId="76" borderId="66" xfId="0" applyFont="1" applyFill="1" applyBorder="1" applyAlignment="1">
      <alignment horizontal="center" vertical="center" wrapText="1"/>
    </xf>
    <xf numFmtId="0" fontId="69" fillId="76" borderId="53" xfId="0" applyFont="1" applyFill="1" applyBorder="1" applyAlignment="1">
      <alignment horizontal="center" vertical="center" wrapText="1"/>
    </xf>
    <xf numFmtId="0" fontId="69" fillId="76" borderId="63" xfId="0" applyFont="1" applyFill="1" applyBorder="1" applyAlignment="1">
      <alignment horizontal="center" vertical="center" wrapText="1"/>
    </xf>
    <xf numFmtId="0" fontId="69" fillId="76" borderId="64" xfId="0" applyFont="1" applyFill="1" applyBorder="1" applyAlignment="1">
      <alignment horizontal="center" vertical="center" wrapText="1"/>
    </xf>
    <xf numFmtId="0" fontId="69" fillId="76" borderId="54" xfId="0" applyFont="1" applyFill="1" applyBorder="1" applyAlignment="1">
      <alignment horizontal="center" vertical="center"/>
    </xf>
    <xf numFmtId="0" fontId="69" fillId="76" borderId="53" xfId="0" applyFont="1" applyFill="1" applyBorder="1" applyAlignment="1">
      <alignment horizontal="center" vertical="center"/>
    </xf>
    <xf numFmtId="186" fontId="12" fillId="74" borderId="54" xfId="0" applyNumberFormat="1" applyFont="1" applyFill="1" applyBorder="1" applyAlignment="1">
      <alignment horizontal="center" vertical="center"/>
    </xf>
    <xf numFmtId="186" fontId="12" fillId="74" borderId="65" xfId="0" applyNumberFormat="1" applyFont="1" applyFill="1" applyBorder="1" applyAlignment="1">
      <alignment horizontal="center" vertical="center"/>
    </xf>
    <xf numFmtId="186" fontId="12" fillId="74" borderId="60" xfId="0" applyNumberFormat="1" applyFont="1" applyFill="1" applyBorder="1" applyAlignment="1">
      <alignment horizontal="center" vertical="center"/>
    </xf>
    <xf numFmtId="0" fontId="12" fillId="6" borderId="53" xfId="0" applyFont="1" applyFill="1" applyBorder="1" applyAlignment="1">
      <alignment horizontal="center" vertical="center" wrapText="1"/>
    </xf>
    <xf numFmtId="204" fontId="23" fillId="6" borderId="54" xfId="0" applyNumberFormat="1" applyFont="1" applyFill="1" applyBorder="1" applyAlignment="1">
      <alignment horizontal="right" vertical="center" wrapText="1"/>
    </xf>
    <xf numFmtId="204" fontId="23" fillId="6" borderId="60" xfId="0" applyNumberFormat="1" applyFont="1" applyFill="1" applyBorder="1" applyAlignment="1">
      <alignment horizontal="right" vertical="center" wrapText="1"/>
    </xf>
    <xf numFmtId="204" fontId="23" fillId="6" borderId="57" xfId="0" applyNumberFormat="1" applyFont="1" applyFill="1" applyBorder="1" applyAlignment="1">
      <alignment horizontal="right" vertical="center" wrapText="1"/>
    </xf>
    <xf numFmtId="204" fontId="23" fillId="6" borderId="53" xfId="0" applyNumberFormat="1" applyFont="1" applyFill="1" applyBorder="1" applyAlignment="1">
      <alignment horizontal="right" vertical="center" wrapText="1"/>
    </xf>
    <xf numFmtId="204" fontId="12" fillId="6" borderId="53" xfId="0" applyNumberFormat="1" applyFont="1" applyFill="1" applyBorder="1" applyAlignment="1">
      <alignment horizontal="center" vertical="center" wrapText="1"/>
    </xf>
    <xf numFmtId="204" fontId="23" fillId="6" borderId="65" xfId="0" applyNumberFormat="1" applyFont="1" applyFill="1" applyBorder="1" applyAlignment="1">
      <alignment horizontal="right" vertical="center" wrapText="1"/>
    </xf>
    <xf numFmtId="49" fontId="69" fillId="76" borderId="63" xfId="0" applyNumberFormat="1" applyFont="1" applyFill="1" applyBorder="1" applyAlignment="1">
      <alignment horizontal="center" vertical="center"/>
    </xf>
    <xf numFmtId="49" fontId="69" fillId="76" borderId="65" xfId="0" applyNumberFormat="1" applyFont="1" applyFill="1" applyBorder="1" applyAlignment="1">
      <alignment horizontal="center" vertical="center"/>
    </xf>
    <xf numFmtId="49" fontId="69" fillId="76" borderId="60" xfId="0" applyNumberFormat="1" applyFont="1" applyFill="1" applyBorder="1" applyAlignment="1">
      <alignment horizontal="center" vertical="center"/>
    </xf>
    <xf numFmtId="49" fontId="69" fillId="76" borderId="65" xfId="0" applyNumberFormat="1" applyFont="1" applyFill="1" applyBorder="1" applyAlignment="1">
      <alignment horizontal="center" vertical="center" wrapText="1"/>
    </xf>
    <xf numFmtId="49" fontId="69" fillId="76" borderId="60" xfId="0" applyNumberFormat="1" applyFont="1" applyFill="1" applyBorder="1" applyAlignment="1">
      <alignment horizontal="center" vertical="center" wrapText="1"/>
    </xf>
    <xf numFmtId="204" fontId="23" fillId="6" borderId="87" xfId="0" applyNumberFormat="1" applyFont="1" applyFill="1" applyBorder="1" applyAlignment="1">
      <alignment horizontal="right" vertical="center" wrapText="1"/>
    </xf>
    <xf numFmtId="208" fontId="12" fillId="74" borderId="54" xfId="0" applyNumberFormat="1" applyFont="1" applyFill="1" applyBorder="1" applyAlignment="1">
      <alignment horizontal="center" vertical="center"/>
    </xf>
    <xf numFmtId="0" fontId="37" fillId="6" borderId="0" xfId="0" applyFont="1" applyFill="1" applyAlignment="1">
      <alignment horizontal="justify" vertical="center" wrapText="1"/>
    </xf>
    <xf numFmtId="0" fontId="69" fillId="76" borderId="91" xfId="0" applyFont="1" applyFill="1" applyBorder="1" applyAlignment="1">
      <alignment horizontal="center" vertical="center"/>
    </xf>
    <xf numFmtId="0" fontId="35" fillId="6" borderId="0" xfId="0" applyFont="1" applyFill="1" applyAlignment="1">
      <alignment horizontal="justify" vertical="center"/>
    </xf>
    <xf numFmtId="0" fontId="184" fillId="6" borderId="0" xfId="0" applyFont="1" applyFill="1" applyAlignment="1">
      <alignment horizontal="justify" vertical="center" wrapText="1"/>
    </xf>
    <xf numFmtId="0" fontId="12" fillId="6" borderId="0" xfId="0" applyFont="1" applyFill="1" applyAlignment="1">
      <alignment vertical="center" wrapText="1"/>
    </xf>
    <xf numFmtId="0" fontId="176" fillId="76" borderId="97" xfId="80" applyFont="1" applyFill="1" applyBorder="1" applyAlignment="1">
      <alignment horizontal="center" vertical="center" wrapText="1"/>
    </xf>
    <xf numFmtId="0" fontId="176" fillId="76" borderId="98" xfId="80" applyFont="1" applyFill="1" applyBorder="1" applyAlignment="1">
      <alignment horizontal="center" vertical="center" wrapText="1"/>
    </xf>
    <xf numFmtId="0" fontId="176" fillId="76" borderId="7" xfId="80" applyFont="1" applyFill="1" applyBorder="1" applyAlignment="1">
      <alignment horizontal="center" vertical="center" wrapText="1"/>
    </xf>
    <xf numFmtId="0" fontId="176" fillId="76" borderId="4" xfId="80" applyFont="1" applyFill="1" applyBorder="1" applyAlignment="1">
      <alignment horizontal="center" vertical="center" wrapText="1"/>
    </xf>
    <xf numFmtId="0" fontId="176" fillId="76" borderId="92" xfId="80" applyFont="1" applyFill="1" applyBorder="1" applyAlignment="1">
      <alignment horizontal="center" vertical="center" wrapText="1"/>
    </xf>
    <xf numFmtId="0" fontId="176" fillId="76" borderId="9" xfId="80" applyFont="1" applyFill="1" applyBorder="1" applyAlignment="1">
      <alignment horizontal="center" vertical="center" wrapText="1"/>
    </xf>
    <xf numFmtId="0" fontId="12" fillId="6" borderId="91" xfId="0" quotePrefix="1" applyFont="1" applyFill="1" applyBorder="1" applyAlignment="1">
      <alignment horizontal="center" vertical="center"/>
    </xf>
    <xf numFmtId="0" fontId="12" fillId="6" borderId="91" xfId="0" applyFont="1" applyFill="1" applyBorder="1" applyAlignment="1">
      <alignment horizontal="center" vertical="center"/>
    </xf>
    <xf numFmtId="186" fontId="0" fillId="0" borderId="96" xfId="0" applyNumberFormat="1" applyBorder="1" applyAlignment="1">
      <alignment horizontal="center" vertical="center"/>
    </xf>
    <xf numFmtId="186" fontId="0" fillId="0" borderId="6" xfId="0" applyNumberFormat="1" applyBorder="1" applyAlignment="1">
      <alignment horizontal="center" vertical="center"/>
    </xf>
    <xf numFmtId="202" fontId="23" fillId="0" borderId="96" xfId="2892" applyNumberFormat="1" applyFont="1" applyBorder="1" applyAlignment="1">
      <alignment horizontal="center" vertical="center" wrapText="1"/>
    </xf>
    <xf numFmtId="202" fontId="23" fillId="0" borderId="6" xfId="2892" applyNumberFormat="1" applyFont="1" applyBorder="1" applyAlignment="1">
      <alignment horizontal="center" vertical="center" wrapText="1"/>
    </xf>
    <xf numFmtId="1" fontId="12" fillId="6" borderId="96" xfId="0" applyNumberFormat="1" applyFont="1" applyFill="1" applyBorder="1" applyAlignment="1">
      <alignment vertical="center" wrapText="1"/>
    </xf>
    <xf numFmtId="1" fontId="12" fillId="6" borderId="6" xfId="0" applyNumberFormat="1" applyFont="1" applyFill="1" applyBorder="1" applyAlignment="1">
      <alignment vertical="center" wrapText="1"/>
    </xf>
    <xf numFmtId="202" fontId="12" fillId="73" borderId="96" xfId="2892" applyNumberFormat="1" applyFont="1" applyFill="1" applyBorder="1" applyAlignment="1">
      <alignment horizontal="center" vertical="center" wrapText="1"/>
    </xf>
    <xf numFmtId="202" fontId="12" fillId="73" borderId="6" xfId="2892" applyNumberFormat="1" applyFont="1" applyFill="1" applyBorder="1" applyAlignment="1">
      <alignment horizontal="center" vertical="center" wrapText="1"/>
    </xf>
    <xf numFmtId="0" fontId="12" fillId="6" borderId="3" xfId="0" applyFont="1" applyFill="1" applyBorder="1" applyAlignment="1">
      <alignment vertical="center" wrapText="1"/>
    </xf>
    <xf numFmtId="0" fontId="12" fillId="6" borderId="91" xfId="0" applyFont="1" applyFill="1" applyBorder="1" applyAlignment="1">
      <alignment horizontal="left" vertical="center" wrapText="1"/>
    </xf>
    <xf numFmtId="186" fontId="12" fillId="6" borderId="96" xfId="0" applyNumberFormat="1" applyFont="1" applyFill="1" applyBorder="1" applyAlignment="1">
      <alignment horizontal="center" wrapText="1"/>
    </xf>
    <xf numFmtId="186" fontId="12" fillId="6" borderId="88" xfId="0" applyNumberFormat="1" applyFont="1" applyFill="1" applyBorder="1" applyAlignment="1">
      <alignment horizontal="center" wrapText="1"/>
    </xf>
    <xf numFmtId="0" fontId="12" fillId="6" borderId="96" xfId="0" applyFont="1" applyFill="1" applyBorder="1" applyAlignment="1">
      <alignment horizontal="left" vertical="center" wrapText="1"/>
    </xf>
    <xf numFmtId="0" fontId="12" fillId="6" borderId="6" xfId="0" applyFont="1" applyFill="1" applyBorder="1" applyAlignment="1">
      <alignment horizontal="left" vertical="center" wrapText="1"/>
    </xf>
    <xf numFmtId="0" fontId="12" fillId="6" borderId="91" xfId="0" applyFont="1" applyFill="1" applyBorder="1" applyAlignment="1">
      <alignment horizontal="left" vertical="center"/>
    </xf>
    <xf numFmtId="0" fontId="35" fillId="6" borderId="0" xfId="0" applyFont="1" applyFill="1" applyAlignment="1">
      <alignment vertical="center"/>
    </xf>
    <xf numFmtId="0" fontId="41" fillId="6" borderId="0" xfId="0" applyFont="1" applyFill="1" applyAlignment="1">
      <alignment vertical="top" wrapText="1"/>
    </xf>
    <xf numFmtId="0" fontId="37" fillId="6" borderId="0" xfId="0" applyFont="1" applyFill="1" applyAlignment="1">
      <alignment horizontal="left" vertical="center" wrapText="1"/>
    </xf>
    <xf numFmtId="0" fontId="69" fillId="76" borderId="61" xfId="0" applyFont="1" applyFill="1" applyBorder="1" applyAlignment="1">
      <alignment horizontal="center" vertical="center" wrapText="1"/>
    </xf>
    <xf numFmtId="0" fontId="69" fillId="76" borderId="9" xfId="82" applyFont="1" applyFill="1" applyBorder="1" applyAlignment="1">
      <alignment horizontal="center" vertical="center" wrapText="1"/>
    </xf>
    <xf numFmtId="0" fontId="69" fillId="76" borderId="91" xfId="82" applyFont="1" applyFill="1" applyBorder="1" applyAlignment="1">
      <alignment horizontal="center" vertical="center" wrapText="1"/>
    </xf>
    <xf numFmtId="0" fontId="69" fillId="76" borderId="92" xfId="82" applyFont="1" applyFill="1" applyBorder="1" applyAlignment="1">
      <alignment horizontal="center" vertical="center" wrapText="1"/>
    </xf>
    <xf numFmtId="0" fontId="176" fillId="76" borderId="91" xfId="82" applyFont="1" applyFill="1" applyBorder="1" applyAlignment="1">
      <alignment horizontal="center" vertical="center" wrapText="1"/>
    </xf>
    <xf numFmtId="9" fontId="176" fillId="76" borderId="91" xfId="82" applyNumberFormat="1" applyFont="1" applyFill="1" applyBorder="1" applyAlignment="1">
      <alignment horizontal="center" vertical="center" wrapText="1"/>
    </xf>
    <xf numFmtId="0" fontId="69" fillId="76" borderId="92" xfId="0" applyFont="1" applyFill="1" applyBorder="1" applyAlignment="1">
      <alignment horizontal="center"/>
    </xf>
    <xf numFmtId="0" fontId="69" fillId="76" borderId="10" xfId="0" applyFont="1" applyFill="1" applyBorder="1" applyAlignment="1">
      <alignment horizontal="center"/>
    </xf>
    <xf numFmtId="0" fontId="69" fillId="76" borderId="9" xfId="0" applyFont="1" applyFill="1" applyBorder="1" applyAlignment="1">
      <alignment horizontal="center"/>
    </xf>
    <xf numFmtId="0" fontId="69" fillId="76" borderId="96" xfId="0" applyFont="1" applyFill="1" applyBorder="1" applyAlignment="1">
      <alignment horizontal="center" vertical="center"/>
    </xf>
    <xf numFmtId="0" fontId="69" fillId="76" borderId="6" xfId="0" applyFont="1" applyFill="1" applyBorder="1" applyAlignment="1">
      <alignment horizontal="center" vertical="center"/>
    </xf>
    <xf numFmtId="0" fontId="69" fillId="76" borderId="9" xfId="0" applyFont="1" applyFill="1" applyBorder="1" applyAlignment="1">
      <alignment horizontal="center" vertical="center" wrapText="1"/>
    </xf>
    <xf numFmtId="0" fontId="69" fillId="76" borderId="10" xfId="0" applyFont="1" applyFill="1" applyBorder="1" applyAlignment="1">
      <alignment horizontal="center" vertical="center" wrapText="1"/>
    </xf>
    <xf numFmtId="0" fontId="69" fillId="76" borderId="14" xfId="0" applyFont="1" applyFill="1" applyBorder="1" applyAlignment="1">
      <alignment horizontal="left" vertical="center"/>
    </xf>
    <xf numFmtId="0" fontId="0" fillId="0" borderId="0" xfId="0" applyAlignment="1"/>
    <xf numFmtId="0" fontId="69" fillId="76" borderId="91" xfId="9" applyFont="1" applyFill="1" applyBorder="1" applyAlignment="1">
      <alignment horizontal="center" vertical="center" wrapText="1"/>
    </xf>
    <xf numFmtId="0" fontId="69" fillId="76" borderId="96" xfId="9" applyFont="1" applyFill="1" applyBorder="1" applyAlignment="1">
      <alignment horizontal="center" vertical="center" wrapText="1"/>
    </xf>
    <xf numFmtId="0" fontId="69" fillId="76" borderId="6" xfId="9" applyFont="1" applyFill="1" applyBorder="1" applyAlignment="1">
      <alignment horizontal="center" vertical="center" wrapText="1"/>
    </xf>
    <xf numFmtId="0" fontId="69" fillId="76" borderId="96" xfId="9" applyFont="1" applyFill="1" applyBorder="1" applyAlignment="1">
      <alignment horizontal="left" vertical="center" wrapText="1"/>
    </xf>
    <xf numFmtId="0" fontId="69" fillId="76" borderId="6" xfId="9" applyFont="1" applyFill="1" applyBorder="1" applyAlignment="1">
      <alignment horizontal="left" vertical="center" wrapText="1"/>
    </xf>
    <xf numFmtId="0" fontId="12" fillId="6" borderId="97" xfId="0" applyFont="1" applyFill="1" applyBorder="1" applyAlignment="1">
      <alignment horizontal="left" wrapText="1"/>
    </xf>
    <xf numFmtId="0" fontId="12" fillId="6" borderId="100" xfId="0" applyFont="1" applyFill="1" applyBorder="1" applyAlignment="1">
      <alignment horizontal="left" wrapText="1"/>
    </xf>
    <xf numFmtId="0" fontId="12" fillId="6" borderId="98" xfId="0" applyFont="1" applyFill="1" applyBorder="1" applyAlignment="1">
      <alignment horizontal="left" wrapText="1"/>
    </xf>
    <xf numFmtId="0" fontId="12" fillId="6" borderId="12" xfId="0" applyFont="1" applyFill="1" applyBorder="1" applyAlignment="1">
      <alignment horizontal="left"/>
    </xf>
    <xf numFmtId="0" fontId="12" fillId="6" borderId="4" xfId="0" applyFont="1" applyFill="1" applyBorder="1" applyAlignment="1">
      <alignment horizontal="left"/>
    </xf>
    <xf numFmtId="0" fontId="12" fillId="6" borderId="92" xfId="0" applyFont="1" applyFill="1" applyBorder="1" applyAlignment="1">
      <alignment horizontal="left" wrapText="1"/>
    </xf>
    <xf numFmtId="0" fontId="12" fillId="6" borderId="10" xfId="0" applyFont="1" applyFill="1" applyBorder="1" applyAlignment="1">
      <alignment horizontal="left" wrapText="1"/>
    </xf>
    <xf numFmtId="0" fontId="12" fillId="6" borderId="9" xfId="0" applyFont="1" applyFill="1" applyBorder="1" applyAlignment="1">
      <alignment horizontal="left" wrapText="1"/>
    </xf>
    <xf numFmtId="0" fontId="12" fillId="6" borderId="97" xfId="0" applyFont="1" applyFill="1" applyBorder="1" applyAlignment="1">
      <alignment horizontal="left"/>
    </xf>
    <xf numFmtId="0" fontId="12" fillId="6" borderId="100" xfId="0" applyFont="1" applyFill="1" applyBorder="1" applyAlignment="1">
      <alignment horizontal="left"/>
    </xf>
    <xf numFmtId="0" fontId="12" fillId="6" borderId="98" xfId="0" applyFont="1" applyFill="1" applyBorder="1" applyAlignment="1">
      <alignment horizontal="left"/>
    </xf>
    <xf numFmtId="0" fontId="12" fillId="6" borderId="12" xfId="0" applyFont="1" applyFill="1" applyBorder="1" applyAlignment="1">
      <alignment horizontal="left" wrapText="1"/>
    </xf>
    <xf numFmtId="0" fontId="12" fillId="6" borderId="4" xfId="0" applyFont="1" applyFill="1" applyBorder="1" applyAlignment="1">
      <alignment horizontal="left" wrapText="1"/>
    </xf>
    <xf numFmtId="0" fontId="12" fillId="6" borderId="5" xfId="0" applyFont="1" applyFill="1" applyBorder="1" applyAlignment="1">
      <alignment horizontal="left" wrapText="1"/>
    </xf>
    <xf numFmtId="0" fontId="12" fillId="6" borderId="0" xfId="0" applyFont="1" applyFill="1" applyAlignment="1">
      <alignment horizontal="left"/>
    </xf>
    <xf numFmtId="0" fontId="12" fillId="6" borderId="5" xfId="0" applyFont="1" applyFill="1" applyBorder="1" applyAlignment="1">
      <alignment horizontal="left"/>
    </xf>
    <xf numFmtId="0" fontId="12" fillId="6" borderId="92" xfId="0" applyFont="1" applyFill="1" applyBorder="1" applyAlignment="1">
      <alignment horizontal="left" vertical="center" wrapText="1"/>
    </xf>
    <xf numFmtId="0" fontId="12" fillId="6" borderId="10" xfId="0" applyFont="1" applyFill="1" applyBorder="1" applyAlignment="1">
      <alignment horizontal="left" vertical="center" wrapText="1"/>
    </xf>
    <xf numFmtId="0" fontId="12" fillId="6" borderId="9" xfId="0" applyFont="1" applyFill="1" applyBorder="1" applyAlignment="1">
      <alignment horizontal="left" vertical="center" wrapText="1"/>
    </xf>
    <xf numFmtId="0" fontId="12" fillId="6" borderId="96" xfId="0" applyFont="1" applyFill="1" applyBorder="1" applyAlignment="1">
      <alignment horizontal="center" vertical="center"/>
    </xf>
    <xf numFmtId="0" fontId="12" fillId="6" borderId="14" xfId="0" applyFont="1" applyFill="1" applyBorder="1" applyAlignment="1">
      <alignment horizontal="center" vertical="center"/>
    </xf>
    <xf numFmtId="0" fontId="12" fillId="6" borderId="6" xfId="0" applyFont="1" applyFill="1" applyBorder="1" applyAlignment="1">
      <alignment horizontal="center" vertical="center"/>
    </xf>
    <xf numFmtId="0" fontId="12" fillId="6" borderId="92" xfId="0" applyFont="1" applyFill="1" applyBorder="1" applyAlignment="1">
      <alignment horizontal="left" vertical="center"/>
    </xf>
    <xf numFmtId="0" fontId="12" fillId="6" borderId="10" xfId="0" applyFont="1" applyFill="1" applyBorder="1" applyAlignment="1">
      <alignment horizontal="left" vertical="center"/>
    </xf>
    <xf numFmtId="0" fontId="12" fillId="6" borderId="9" xfId="0" applyFont="1" applyFill="1" applyBorder="1" applyAlignment="1">
      <alignment horizontal="left" vertical="center"/>
    </xf>
    <xf numFmtId="0" fontId="12" fillId="6" borderId="12" xfId="0" applyFont="1" applyFill="1" applyBorder="1" applyAlignment="1">
      <alignment horizontal="left" vertical="center" wrapText="1"/>
    </xf>
    <xf numFmtId="208" fontId="12" fillId="6" borderId="100" xfId="0" applyNumberFormat="1" applyFont="1" applyFill="1" applyBorder="1" applyAlignment="1">
      <alignment horizontal="left"/>
    </xf>
    <xf numFmtId="0" fontId="39" fillId="6" borderId="96" xfId="0" applyFont="1" applyFill="1" applyBorder="1" applyAlignment="1">
      <alignment horizontal="left" vertical="center"/>
    </xf>
    <xf numFmtId="0" fontId="12" fillId="6" borderId="6" xfId="0" applyFont="1" applyFill="1" applyBorder="1" applyAlignment="1">
      <alignment horizontal="left" vertical="center"/>
    </xf>
    <xf numFmtId="0" fontId="39" fillId="6" borderId="91" xfId="0" applyFont="1" applyFill="1" applyBorder="1" applyAlignment="1">
      <alignment horizontal="left" vertical="center"/>
    </xf>
    <xf numFmtId="0" fontId="12" fillId="6" borderId="14" xfId="0" applyFont="1" applyFill="1" applyBorder="1" applyAlignment="1">
      <alignment horizontal="left" vertical="center" wrapText="1"/>
    </xf>
    <xf numFmtId="0" fontId="12" fillId="6" borderId="3"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2" fillId="6" borderId="7"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12" fillId="6" borderId="97" xfId="0" applyFont="1" applyFill="1" applyBorder="1" applyAlignment="1">
      <alignment horizontal="center" vertical="center" wrapText="1"/>
    </xf>
    <xf numFmtId="0" fontId="12" fillId="6" borderId="98" xfId="0" applyFont="1" applyFill="1" applyBorder="1" applyAlignment="1">
      <alignment horizontal="center" vertical="center" wrapText="1"/>
    </xf>
    <xf numFmtId="0" fontId="17" fillId="77" borderId="91" xfId="0" applyFont="1" applyFill="1" applyBorder="1" applyAlignment="1">
      <alignment horizontal="left"/>
    </xf>
    <xf numFmtId="0" fontId="12" fillId="6" borderId="92" xfId="0" applyFont="1" applyFill="1" applyBorder="1" applyAlignment="1">
      <alignment horizontal="left" vertical="center" wrapText="1" indent="2"/>
    </xf>
    <xf numFmtId="0" fontId="12" fillId="6" borderId="9" xfId="0" applyFont="1" applyFill="1" applyBorder="1" applyAlignment="1">
      <alignment horizontal="left" vertical="center" wrapText="1" indent="2"/>
    </xf>
    <xf numFmtId="0" fontId="136" fillId="77" borderId="92" xfId="82" applyFont="1" applyFill="1" applyBorder="1" applyAlignment="1">
      <alignment horizontal="left" vertical="center" wrapText="1"/>
    </xf>
    <xf numFmtId="0" fontId="136" fillId="77" borderId="10" xfId="82" applyFont="1" applyFill="1" applyBorder="1" applyAlignment="1">
      <alignment horizontal="left" vertical="center" wrapText="1"/>
    </xf>
    <xf numFmtId="0" fontId="136" fillId="77" borderId="9" xfId="82" applyFont="1" applyFill="1" applyBorder="1" applyAlignment="1">
      <alignment horizontal="left" vertical="center" wrapText="1"/>
    </xf>
    <xf numFmtId="0" fontId="69" fillId="76" borderId="92" xfId="0" applyFont="1" applyFill="1" applyBorder="1" applyAlignment="1">
      <alignment horizontal="left" vertical="top"/>
    </xf>
    <xf numFmtId="0" fontId="69" fillId="76" borderId="10" xfId="0" applyFont="1" applyFill="1" applyBorder="1" applyAlignment="1">
      <alignment horizontal="left" vertical="top"/>
    </xf>
    <xf numFmtId="0" fontId="69" fillId="76" borderId="9" xfId="0" applyFont="1" applyFill="1" applyBorder="1" applyAlignment="1">
      <alignment horizontal="left" vertical="top"/>
    </xf>
    <xf numFmtId="0" fontId="69" fillId="76" borderId="91" xfId="43" applyFont="1" applyFill="1" applyBorder="1" applyAlignment="1">
      <alignment horizontal="center" vertical="center"/>
    </xf>
    <xf numFmtId="0" fontId="69" fillId="76" borderId="96" xfId="43" applyFont="1" applyFill="1" applyBorder="1" applyAlignment="1">
      <alignment horizontal="left" vertical="center"/>
    </xf>
    <xf numFmtId="0" fontId="69" fillId="76" borderId="6" xfId="43" applyFont="1" applyFill="1" applyBorder="1" applyAlignment="1">
      <alignment horizontal="left" vertical="center"/>
    </xf>
    <xf numFmtId="0" fontId="25" fillId="0" borderId="0" xfId="0" applyFont="1" applyAlignment="1">
      <alignment vertical="center" wrapText="1"/>
    </xf>
    <xf numFmtId="0" fontId="69" fillId="76" borderId="98" xfId="0" applyFont="1" applyFill="1" applyBorder="1" applyAlignment="1">
      <alignment horizontal="center" vertical="center" wrapText="1"/>
    </xf>
    <xf numFmtId="0" fontId="69" fillId="76" borderId="3" xfId="0" applyFont="1" applyFill="1" applyBorder="1" applyAlignment="1">
      <alignment horizontal="center" vertical="center" wrapText="1"/>
    </xf>
    <xf numFmtId="0" fontId="69" fillId="76" borderId="5" xfId="0" applyFont="1" applyFill="1" applyBorder="1" applyAlignment="1">
      <alignment horizontal="center" vertical="center" wrapText="1"/>
    </xf>
    <xf numFmtId="0" fontId="12" fillId="6" borderId="96" xfId="0" applyFont="1" applyFill="1" applyBorder="1" applyAlignment="1">
      <alignment horizontal="left" vertical="top" wrapText="1"/>
    </xf>
    <xf numFmtId="0" fontId="12" fillId="6" borderId="6" xfId="0" applyFont="1" applyFill="1" applyBorder="1" applyAlignment="1">
      <alignment horizontal="left" vertical="top" wrapText="1"/>
    </xf>
    <xf numFmtId="0" fontId="69" fillId="76" borderId="92" xfId="9" applyFont="1" applyFill="1" applyBorder="1" applyAlignment="1">
      <alignment horizontal="center" vertical="center" wrapText="1"/>
    </xf>
    <xf numFmtId="0" fontId="69" fillId="76" borderId="9" xfId="9" applyFont="1" applyFill="1" applyBorder="1" applyAlignment="1">
      <alignment horizontal="center" vertical="center" wrapText="1"/>
    </xf>
    <xf numFmtId="0" fontId="12" fillId="0" borderId="96" xfId="0" applyFont="1" applyBorder="1" applyAlignment="1">
      <alignment horizontal="left" vertical="center" wrapText="1"/>
    </xf>
    <xf numFmtId="0" fontId="12" fillId="0" borderId="5" xfId="0" applyFont="1" applyBorder="1" applyAlignment="1">
      <alignment horizontal="left" vertical="center" wrapText="1"/>
    </xf>
    <xf numFmtId="0" fontId="12" fillId="0" borderId="14" xfId="0" applyFont="1" applyBorder="1" applyAlignment="1">
      <alignment horizontal="left" vertical="center" wrapText="1"/>
    </xf>
    <xf numFmtId="0" fontId="12" fillId="0" borderId="6" xfId="0" applyFont="1" applyBorder="1" applyAlignment="1">
      <alignment horizontal="left" vertical="center" wrapText="1"/>
    </xf>
    <xf numFmtId="0" fontId="40" fillId="6" borderId="0" xfId="0" applyFont="1" applyFill="1" applyAlignment="1">
      <alignment horizontal="left" vertical="center" wrapText="1"/>
    </xf>
    <xf numFmtId="0" fontId="69" fillId="76" borderId="100" xfId="0" applyFont="1" applyFill="1" applyBorder="1" applyAlignment="1">
      <alignment horizontal="center" vertical="center" wrapText="1"/>
    </xf>
    <xf numFmtId="0" fontId="192" fillId="6" borderId="0" xfId="0" applyFont="1" applyFill="1" applyAlignment="1">
      <alignment horizontal="left" vertical="center" wrapText="1"/>
    </xf>
    <xf numFmtId="0" fontId="40" fillId="0" borderId="0" xfId="0" applyFont="1" applyAlignment="1">
      <alignment horizontal="left" vertical="center" wrapText="1"/>
    </xf>
    <xf numFmtId="0" fontId="203" fillId="6" borderId="0" xfId="0" applyFont="1" applyFill="1" applyAlignment="1">
      <alignment horizontal="left" vertical="center" wrapText="1"/>
    </xf>
    <xf numFmtId="0" fontId="192" fillId="0" borderId="0" xfId="0" applyFont="1" applyAlignment="1">
      <alignment horizontal="left" vertical="center" wrapText="1"/>
    </xf>
    <xf numFmtId="0" fontId="192" fillId="6" borderId="0" xfId="0" applyFont="1" applyFill="1" applyAlignment="1">
      <alignment horizontal="left" vertical="center"/>
    </xf>
    <xf numFmtId="0" fontId="192" fillId="6" borderId="0" xfId="0" applyFont="1" applyFill="1" applyAlignment="1">
      <alignment horizontal="left" vertical="top" wrapText="1"/>
    </xf>
    <xf numFmtId="0" fontId="212" fillId="6" borderId="0" xfId="0" applyFont="1" applyFill="1" applyAlignment="1">
      <alignment horizontal="left" wrapText="1"/>
    </xf>
    <xf numFmtId="0" fontId="192" fillId="6" borderId="0" xfId="0" applyFont="1" applyFill="1" applyAlignment="1">
      <alignment horizontal="left" wrapText="1"/>
    </xf>
    <xf numFmtId="0" fontId="170" fillId="76" borderId="100" xfId="0" applyFont="1" applyFill="1" applyBorder="1" applyAlignment="1">
      <alignment horizontal="center" vertical="center" wrapText="1"/>
    </xf>
    <xf numFmtId="0" fontId="170" fillId="76" borderId="98" xfId="0" applyFont="1" applyFill="1" applyBorder="1" applyAlignment="1">
      <alignment horizontal="center" vertical="center" wrapText="1"/>
    </xf>
    <xf numFmtId="0" fontId="170" fillId="76" borderId="49" xfId="0" applyFont="1" applyFill="1" applyBorder="1" applyAlignment="1">
      <alignment horizontal="center" vertical="center" wrapText="1"/>
    </xf>
    <xf numFmtId="0" fontId="170" fillId="76" borderId="50" xfId="0" applyFont="1" applyFill="1" applyBorder="1" applyAlignment="1">
      <alignment horizontal="center" vertical="center" wrapText="1"/>
    </xf>
    <xf numFmtId="0" fontId="22" fillId="6" borderId="0" xfId="0" applyFont="1" applyFill="1" applyAlignment="1">
      <alignment horizontal="left" vertical="top" wrapText="1"/>
    </xf>
    <xf numFmtId="0" fontId="0" fillId="0" borderId="96" xfId="0" applyBorder="1" applyAlignment="1">
      <alignment horizontal="center" vertical="center" wrapText="1"/>
    </xf>
    <xf numFmtId="0" fontId="0" fillId="0" borderId="14" xfId="0" applyBorder="1" applyAlignment="1">
      <alignment horizontal="center" vertical="center" wrapText="1"/>
    </xf>
    <xf numFmtId="0" fontId="0" fillId="0" borderId="6" xfId="0" applyBorder="1" applyAlignment="1">
      <alignment horizontal="center" vertical="center" wrapText="1"/>
    </xf>
    <xf numFmtId="0" fontId="169" fillId="6" borderId="0" xfId="0" applyFont="1" applyFill="1" applyAlignment="1">
      <alignment horizontal="left"/>
    </xf>
    <xf numFmtId="0" fontId="167" fillId="6" borderId="96" xfId="0" applyFont="1" applyFill="1" applyBorder="1" applyAlignment="1">
      <alignment horizontal="center" vertical="center" wrapText="1"/>
    </xf>
    <xf numFmtId="0" fontId="167" fillId="6" borderId="14" xfId="0" applyFont="1" applyFill="1" applyBorder="1" applyAlignment="1">
      <alignment horizontal="center" vertical="center" wrapText="1"/>
    </xf>
    <xf numFmtId="0" fontId="167" fillId="6" borderId="6" xfId="0" applyFont="1" applyFill="1" applyBorder="1" applyAlignment="1">
      <alignment horizontal="center" vertical="center" wrapText="1"/>
    </xf>
    <xf numFmtId="0" fontId="71" fillId="76" borderId="96" xfId="0" applyFont="1" applyFill="1" applyBorder="1" applyAlignment="1">
      <alignment horizontal="center" vertical="center" wrapText="1"/>
    </xf>
    <xf numFmtId="0" fontId="71" fillId="76" borderId="14" xfId="0" applyFont="1" applyFill="1" applyBorder="1" applyAlignment="1">
      <alignment horizontal="center" vertical="center" wrapText="1"/>
    </xf>
    <xf numFmtId="0" fontId="40" fillId="6" borderId="0" xfId="0" applyFont="1" applyFill="1" applyAlignment="1">
      <alignment horizontal="left" vertical="top" wrapText="1"/>
    </xf>
    <xf numFmtId="0" fontId="192" fillId="6" borderId="0" xfId="0" applyFont="1" applyFill="1" applyAlignment="1">
      <alignment horizontal="left" vertical="top"/>
    </xf>
    <xf numFmtId="0" fontId="69" fillId="76" borderId="97" xfId="0" applyFont="1" applyFill="1" applyBorder="1" applyAlignment="1">
      <alignment horizontal="center" vertical="center"/>
    </xf>
    <xf numFmtId="0" fontId="69" fillId="76" borderId="100" xfId="0" applyFont="1" applyFill="1" applyBorder="1" applyAlignment="1">
      <alignment horizontal="center" vertical="center"/>
    </xf>
    <xf numFmtId="0" fontId="69" fillId="76" borderId="98" xfId="0" applyFont="1" applyFill="1" applyBorder="1" applyAlignment="1">
      <alignment horizontal="center" vertical="center"/>
    </xf>
    <xf numFmtId="0" fontId="69" fillId="76" borderId="97" xfId="0" applyFont="1" applyFill="1" applyBorder="1" applyAlignment="1">
      <alignment horizontal="center" wrapText="1"/>
    </xf>
    <xf numFmtId="0" fontId="69" fillId="76" borderId="100" xfId="0" applyFont="1" applyFill="1" applyBorder="1" applyAlignment="1">
      <alignment horizontal="center" wrapText="1"/>
    </xf>
    <xf numFmtId="0" fontId="69" fillId="76" borderId="98" xfId="0" applyFont="1" applyFill="1" applyBorder="1" applyAlignment="1">
      <alignment horizontal="center" wrapText="1"/>
    </xf>
    <xf numFmtId="0" fontId="203" fillId="6" borderId="0" xfId="0" applyFont="1" applyFill="1" applyAlignment="1">
      <alignment horizontal="left" vertical="top" wrapText="1"/>
    </xf>
    <xf numFmtId="0" fontId="69" fillId="76" borderId="3" xfId="0" applyFont="1" applyFill="1" applyBorder="1" applyAlignment="1">
      <alignment horizontal="left" vertical="center" wrapText="1"/>
    </xf>
    <xf numFmtId="0" fontId="69" fillId="76" borderId="5" xfId="0" applyFont="1" applyFill="1" applyBorder="1" applyAlignment="1">
      <alignment horizontal="left" vertical="center" wrapText="1"/>
    </xf>
    <xf numFmtId="0" fontId="12" fillId="6" borderId="96"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6" xfId="0" applyFont="1" applyFill="1" applyBorder="1" applyAlignment="1">
      <alignment horizontal="center" vertical="center" wrapText="1"/>
    </xf>
    <xf numFmtId="0" fontId="40" fillId="6" borderId="96" xfId="0" applyFont="1" applyFill="1" applyBorder="1" applyAlignment="1">
      <alignment horizontal="left" vertical="top" wrapText="1"/>
    </xf>
    <xf numFmtId="0" fontId="40" fillId="6" borderId="14" xfId="0" applyFont="1" applyFill="1" applyBorder="1" applyAlignment="1">
      <alignment horizontal="left" vertical="top" wrapText="1"/>
    </xf>
    <xf numFmtId="0" fontId="40" fillId="6" borderId="6" xfId="0" applyFont="1" applyFill="1" applyBorder="1" applyAlignment="1">
      <alignment horizontal="left" vertical="top" wrapText="1"/>
    </xf>
    <xf numFmtId="0" fontId="17" fillId="77" borderId="92" xfId="0" applyFont="1" applyFill="1" applyBorder="1" applyAlignment="1">
      <alignment horizontal="left" vertical="center"/>
    </xf>
    <xf numFmtId="0" fontId="17" fillId="77" borderId="10" xfId="0" applyFont="1" applyFill="1" applyBorder="1" applyAlignment="1">
      <alignment horizontal="left" vertical="center"/>
    </xf>
    <xf numFmtId="0" fontId="17" fillId="77" borderId="9" xfId="0" applyFont="1" applyFill="1" applyBorder="1" applyAlignment="1">
      <alignment horizontal="left" vertical="center"/>
    </xf>
    <xf numFmtId="49" fontId="219" fillId="6" borderId="91" xfId="0" applyNumberFormat="1" applyFont="1" applyFill="1" applyBorder="1" applyAlignment="1">
      <alignment horizontal="center" vertical="center" wrapText="1"/>
    </xf>
  </cellXfs>
  <cellStyles count="3323">
    <cellStyle name="%" xfId="3061" xr:uid="{C3C4A96F-A4AD-4FD8-B5A0-56958E464E0D}"/>
    <cellStyle name="_Rid_1__S10" xfId="55" xr:uid="{38279E6C-C167-4CA9-8912-F583F07A8E85}"/>
    <cellStyle name="_Rid_1__S17" xfId="56" xr:uid="{F137F91C-C0A3-44D7-B56D-7CA25993B2C6}"/>
    <cellStyle name="_Rid_1__S19" xfId="57" xr:uid="{864B9960-0D92-4C9B-AFE6-DF2B5EE20C1D}"/>
    <cellStyle name="_Rid_1__S21" xfId="58" xr:uid="{DB3F1FEC-0929-4632-9657-711DF3F547EB}"/>
    <cellStyle name="_Rid_1__S24" xfId="59" xr:uid="{00700FA0-1C45-4296-B4B1-5E90B6A31ECF}"/>
    <cellStyle name="_Rid_1__S26" xfId="60" xr:uid="{9E51E331-14B4-4FB4-B368-E3557C80586C}"/>
    <cellStyle name="_Rid_1__S28" xfId="61" xr:uid="{F8D85DD9-2D7C-4A01-8BC2-AFE405B8618A}"/>
    <cellStyle name="_Rid_1__S6" xfId="62" xr:uid="{D79C3972-3237-432D-95AC-8D3B32449743}"/>
    <cellStyle name="_Rid_2__S10" xfId="63" xr:uid="{3F47AD86-7611-461E-B6FC-01B0A0B364EF}"/>
    <cellStyle name="_Rid_2__S17" xfId="64" xr:uid="{F3E79FDD-0472-40C5-8F5C-9FFA376F82CB}"/>
    <cellStyle name="_Rid_2__S19" xfId="65" xr:uid="{11024CA1-3BF1-4E75-A12B-2B417325014E}"/>
    <cellStyle name="_Rid_2__S21" xfId="66" xr:uid="{2E227112-0D77-449C-9DED-57F8E2922856}"/>
    <cellStyle name="_Rid_2__S24" xfId="67" xr:uid="{6DB656A9-584B-4957-8F26-D75FF53CF803}"/>
    <cellStyle name="_Rid_2__S26" xfId="68" xr:uid="{ADDDF5DC-3D73-4DE6-9120-1E6B870B07BE}"/>
    <cellStyle name="_Rid_2__S28" xfId="69" xr:uid="{2ADA3099-7F0E-4168-95D5-4F60AE36C5A6}"/>
    <cellStyle name="_Rid_2__S29" xfId="70" xr:uid="{5668F17A-A02D-4B05-8EA0-0E9474E597E4}"/>
    <cellStyle name="_Rid_2__S6" xfId="71" xr:uid="{D00299F2-4B5F-44F6-8FB2-FA8E770A87AF}"/>
    <cellStyle name="_Rid_3__S10" xfId="72" xr:uid="{8658EEC5-A58D-4FDC-A9F6-AE9087A20C24}"/>
    <cellStyle name="_Rid_3__S17" xfId="73" xr:uid="{1400BFE7-87B1-417E-99D7-EC0DF030DE30}"/>
    <cellStyle name="_Rid_3__S19" xfId="74" xr:uid="{E11799CA-CC15-4507-B9D0-BD0E8A2077BF}"/>
    <cellStyle name="_Rid_3__S21" xfId="75" xr:uid="{6BE445CC-999A-41A9-82AE-0324CE4EB5AB}"/>
    <cellStyle name="_Rid_3__S24" xfId="76" xr:uid="{B29A2643-8E29-4AC8-A7D9-4F61322E29CE}"/>
    <cellStyle name="_Rid_3__S26" xfId="77" xr:uid="{FE149437-F24D-4D0A-B3F0-02F461843888}"/>
    <cellStyle name="_Rid_3__S28" xfId="78" xr:uid="{D8F24DEE-55CD-4357-934E-1A42EE7D023A}"/>
    <cellStyle name="_Rid_3__S6" xfId="79" xr:uid="{45FC4618-A4FB-42A4-BCD1-40DEDC100B85}"/>
    <cellStyle name="=C:\WINNT35\SYSTEM32\COMMAND.COM" xfId="3" xr:uid="{00000000-0005-0000-0000-000000000000}"/>
    <cellStyle name="20 % - Farve1" xfId="26" builtinId="30" customBuiltin="1"/>
    <cellStyle name="20 % - Farve2" xfId="29" builtinId="34" customBuiltin="1"/>
    <cellStyle name="20 % - Farve3" xfId="32" builtinId="38" customBuiltin="1"/>
    <cellStyle name="20 % - Farve4" xfId="35" builtinId="42" customBuiltin="1"/>
    <cellStyle name="20 % - Farve5" xfId="38" builtinId="46" customBuiltin="1"/>
    <cellStyle name="20 % - Farve6" xfId="41" builtinId="50" customBuiltin="1"/>
    <cellStyle name="20% - 1. jelölőszín" xfId="3062" xr:uid="{58E21D8E-C477-462C-A676-CCADD3502BBF}"/>
    <cellStyle name="20% - 1. jelölőszín 2" xfId="3063" xr:uid="{67A3CC98-4691-4727-96B0-289D2E6CFF40}"/>
    <cellStyle name="20% - 1. jelölőszín_20130128_ITS on reporting_Annex I_CA" xfId="3064" xr:uid="{C0492349-09C6-41AE-B4B2-E6D99BA13766}"/>
    <cellStyle name="20% - 2. jelölőszín" xfId="3065" xr:uid="{9B00F471-9069-4FF3-8370-AFDBFBCC992B}"/>
    <cellStyle name="20% - 2. jelölőszín 2" xfId="3066" xr:uid="{795CEEE5-A5B3-4F5E-B6F8-5241054FDEAB}"/>
    <cellStyle name="20% - 2. jelölőszín_20130128_ITS on reporting_Annex I_CA" xfId="3067" xr:uid="{9DC185EF-B12B-4851-9AFE-02E52012CF05}"/>
    <cellStyle name="20% - 3. jelölőszín" xfId="3068" xr:uid="{D95B1417-6733-4FA5-AA68-2189CDFF4C55}"/>
    <cellStyle name="20% - 3. jelölőszín 2" xfId="3069" xr:uid="{0601B9ED-7623-46A8-833F-07036FEC5B54}"/>
    <cellStyle name="20% - 3. jelölőszín_20130128_ITS on reporting_Annex I_CA" xfId="3070" xr:uid="{DB5D274E-3086-4B3E-9507-F8D041C16F32}"/>
    <cellStyle name="20% - 4. jelölőszín" xfId="3071" xr:uid="{B5CBFBD7-0F9E-47E0-A065-6919B0C5D7ED}"/>
    <cellStyle name="20% - 4. jelölőszín 2" xfId="3072" xr:uid="{EC22BDCC-F08C-4258-B979-3B3394B47075}"/>
    <cellStyle name="20% - 4. jelölőszín_20130128_ITS on reporting_Annex I_CA" xfId="3073" xr:uid="{0F402926-995D-4505-B508-2F5E19CCDA65}"/>
    <cellStyle name="20% - 5. jelölőszín" xfId="3074" xr:uid="{FB2FE230-6BA1-47F2-9BF0-F59297753894}"/>
    <cellStyle name="20% - 5. jelölőszín 2" xfId="3075" xr:uid="{B1DB5DA8-F598-454E-AAE2-1148FD9EAB40}"/>
    <cellStyle name="20% - 5. jelölőszín_20130128_ITS on reporting_Annex I_CA" xfId="3076" xr:uid="{543C1622-27E7-4A3F-B2EC-3146473F4DE7}"/>
    <cellStyle name="20% - 6. jelölőszín" xfId="3077" xr:uid="{FB5176ED-32D3-42F6-9960-BDD67503B9AA}"/>
    <cellStyle name="20% - 6. jelölőszín 2" xfId="3078" xr:uid="{93BB0745-BEE3-4F7C-B584-00554153AACD}"/>
    <cellStyle name="20% - 6. jelölőszín_20130128_ITS on reporting_Annex I_CA" xfId="3079" xr:uid="{99AEB3F0-302D-4D69-93A6-04A2ED41317C}"/>
    <cellStyle name="20% - Accent1 2" xfId="80" xr:uid="{F5D0CFE1-0DAB-4AD4-8E5C-4A8E49C360D3}"/>
    <cellStyle name="20% - Accent1 2 2" xfId="81" xr:uid="{83943486-C4C8-4C84-9B5C-5CE893A6213B}"/>
    <cellStyle name="20% - Accent1 2 3" xfId="82" xr:uid="{9DCC5252-0127-4B42-8C1E-B9025C0E5420}"/>
    <cellStyle name="20% - Accent1 2 4" xfId="83" xr:uid="{600D8BAE-F3AE-472E-BB2E-8CC44751905C}"/>
    <cellStyle name="20% - Accent1 2 5" xfId="1953" xr:uid="{71A525EB-1F56-4903-96E8-F4ACEA01158E}"/>
    <cellStyle name="20% - Accent1 2 6" xfId="3080" xr:uid="{C6A9AE4C-C294-4A24-927B-FF3DE63D2E48}"/>
    <cellStyle name="20% - Accent1 3" xfId="84" xr:uid="{1ED80765-1720-414F-A915-444EBF061097}"/>
    <cellStyle name="20% - Accent1 3 2" xfId="85" xr:uid="{837DEC76-24DF-46B5-AF42-D14B6C0C58B5}"/>
    <cellStyle name="20% - Accent2 2" xfId="86" xr:uid="{3D634649-4B80-4B48-B798-3C19DDFB61EA}"/>
    <cellStyle name="20% - Accent2 2 2" xfId="87" xr:uid="{7CC6FABD-6ABF-434C-804E-35676DE5294C}"/>
    <cellStyle name="20% - Accent2 2 3" xfId="88" xr:uid="{4BB1A61C-94EF-4DC1-80C2-B304A938A000}"/>
    <cellStyle name="20% - Accent2 2 4" xfId="89" xr:uid="{B255582A-6BFB-4AB2-BFA0-3C64B687E7EB}"/>
    <cellStyle name="20% - Accent2 2 5" xfId="1954" xr:uid="{DB3236AF-E89E-4BD4-8B41-7BE000A40C08}"/>
    <cellStyle name="20% - Accent2 2 6" xfId="3081" xr:uid="{17F9467F-D231-48C1-A80B-96EB8EFAE616}"/>
    <cellStyle name="20% - Accent2 3" xfId="90" xr:uid="{AB02E9C3-5AD4-4878-9372-B9260A5D8E0F}"/>
    <cellStyle name="20% - Accent2 3 2" xfId="91" xr:uid="{AAEF3B36-DF58-460F-ABAD-A73BDCDD99CA}"/>
    <cellStyle name="20% - Accent3 2" xfId="92" xr:uid="{F8B83635-9B5F-42EA-9122-1C9BDF8B03A0}"/>
    <cellStyle name="20% - Accent3 2 2" xfId="93" xr:uid="{3570F4C7-D916-4844-ADEC-EFC0F71F1839}"/>
    <cellStyle name="20% - Accent3 2 3" xfId="94" xr:uid="{858DCFBB-74BB-4ABC-8C50-94E3A01C01A6}"/>
    <cellStyle name="20% - Accent3 2 4" xfId="95" xr:uid="{B7092814-FC1C-4F40-9A66-5069678B1060}"/>
    <cellStyle name="20% - Accent3 2 5" xfId="1955" xr:uid="{7F91193A-5927-4940-ABF2-D42119084104}"/>
    <cellStyle name="20% - Accent3 2 6" xfId="3082" xr:uid="{495375A8-1CAB-4E48-BC0D-56C70F956525}"/>
    <cellStyle name="20% - Accent3 3" xfId="96" xr:uid="{C80D6219-279B-4DF6-B91C-C7F1A008A027}"/>
    <cellStyle name="20% - Accent3 3 2" xfId="97" xr:uid="{653CE725-B5B3-40B2-B98A-928E0672A7B0}"/>
    <cellStyle name="20% - Accent4 2" xfId="98" xr:uid="{714E8CDD-DFA5-49AF-857C-44F3AAAC9F7F}"/>
    <cellStyle name="20% - Accent4 2 2" xfId="99" xr:uid="{B5EB8DCD-D9E0-4F51-910C-40D67AFF4575}"/>
    <cellStyle name="20% - Accent4 2 3" xfId="100" xr:uid="{15F9E665-7AE7-4686-8B71-0A670FF29849}"/>
    <cellStyle name="20% - Accent4 2 4" xfId="101" xr:uid="{6BE1BEFB-AB8D-4F8B-87F4-1A773ACD07B7}"/>
    <cellStyle name="20% - Accent4 2 5" xfId="1956" xr:uid="{C94C50C3-BBF6-4384-9DC6-039062EBF178}"/>
    <cellStyle name="20% - Accent4 2 6" xfId="3083" xr:uid="{20ADAE3E-6003-4907-8958-8C9572004390}"/>
    <cellStyle name="20% - Accent4 3" xfId="102" xr:uid="{B7BEA8DB-32A8-4FB2-822E-802A5BAD42CD}"/>
    <cellStyle name="20% - Accent4 3 2" xfId="103" xr:uid="{D70340FD-7DE3-4FEC-84A6-3394ED1120DE}"/>
    <cellStyle name="20% - Accent5 2" xfId="104" xr:uid="{1D6C7B82-C3A7-4AEC-A7C1-686FC7899D8A}"/>
    <cellStyle name="20% - Accent5 2 2" xfId="105" xr:uid="{A0CE47B5-F13A-4246-A7FF-D1FE6CFD79FE}"/>
    <cellStyle name="20% - Accent5 2 3" xfId="106" xr:uid="{875E7B22-C169-4AA0-A51B-C952D8090E25}"/>
    <cellStyle name="20% - Accent5 2 4" xfId="107" xr:uid="{DA062206-D9A3-4DFF-8C2A-8F3EE4213C2A}"/>
    <cellStyle name="20% - Accent5 2 5" xfId="1957" xr:uid="{48F0E733-CDFA-40ED-BFBF-65BD5802D67E}"/>
    <cellStyle name="20% - Accent5 2 6" xfId="3084" xr:uid="{52FF5917-124F-4434-8CE5-A1B0F3D0851A}"/>
    <cellStyle name="20% - Accent5 3" xfId="108" xr:uid="{0C220736-507F-4410-BADE-4F1515E6112E}"/>
    <cellStyle name="20% - Accent5 3 2" xfId="109" xr:uid="{6357D8B0-C779-4739-A614-87483617F873}"/>
    <cellStyle name="20% - Accent6 2" xfId="110" xr:uid="{537E2808-9D86-4586-88B4-B4ACB36958B6}"/>
    <cellStyle name="20% - Accent6 2 2" xfId="111" xr:uid="{B36D702B-6D0B-4D9F-8EBE-01F3A04F2262}"/>
    <cellStyle name="20% - Accent6 2 3" xfId="112" xr:uid="{F1E4B174-610C-4C04-9DE5-41661F1A99EE}"/>
    <cellStyle name="20% - Accent6 2 4" xfId="113" xr:uid="{8E240F6F-EB8C-4B32-8D3B-9446B27D059B}"/>
    <cellStyle name="20% - Accent6 2 5" xfId="1958" xr:uid="{9FFFA857-4E99-45D3-995C-4F908181B3A6}"/>
    <cellStyle name="20% - Accent6 2 6" xfId="3085" xr:uid="{C4B88EAF-2FFF-4A4A-9D51-32CEAE82E800}"/>
    <cellStyle name="20% - Accent6 3" xfId="114" xr:uid="{5BE17BB4-F87A-4AB1-9219-0017E3C5F8E1}"/>
    <cellStyle name="20% - Accent6 3 2" xfId="115" xr:uid="{C9CDE03B-0DF1-4F6F-8E94-51292A77A21E}"/>
    <cellStyle name="20% - Dekorfärg1 2" xfId="1959" xr:uid="{2ED5AC26-05E0-4C0F-B2F3-90124473DD8F}"/>
    <cellStyle name="20% - Dekorfärg2 2" xfId="1960" xr:uid="{295FEBC4-A124-415A-AADB-1424542D2B75}"/>
    <cellStyle name="20% - Dekorfärg2 3" xfId="1961" xr:uid="{5000C15F-856D-4C8E-8915-16B696FE382A}"/>
    <cellStyle name="20% - Dekorfärg3 2" xfId="1962" xr:uid="{29CC15FF-0519-4AE7-BD47-F3C760B5B2CD}"/>
    <cellStyle name="20% - Dekorfärg4 2" xfId="1963" xr:uid="{9F213B98-ABFB-43E1-97ED-849FD30EDA6E}"/>
    <cellStyle name="20% - Dekorfärg5 2" xfId="1964" xr:uid="{3DEC21C0-96E4-4691-96E2-0E1D0AA31EAB}"/>
    <cellStyle name="20% - Dekorfärg6 2" xfId="1965" xr:uid="{65ECDB00-CFF9-4891-A2A7-FE6370859304}"/>
    <cellStyle name="20% - Énfasis1" xfId="3086" xr:uid="{348E8078-BDEF-4CCB-A7CD-6DAB9C36D7C9}"/>
    <cellStyle name="20% - Énfasis2" xfId="3087" xr:uid="{79453450-3F11-4DF4-B441-A72DB65D309B}"/>
    <cellStyle name="20% - Énfasis3" xfId="3088" xr:uid="{19E0C55E-12D8-403C-8019-D15C1FD6A98E}"/>
    <cellStyle name="20% - Énfasis4" xfId="3089" xr:uid="{C679135A-E146-4BD3-B027-4F94541475BF}"/>
    <cellStyle name="20% - Énfasis5" xfId="3090" xr:uid="{2069E224-9EFA-419B-9982-809624D63B34}"/>
    <cellStyle name="20% - Énfasis6" xfId="3091" xr:uid="{5F45D20F-A7DC-4BEA-B914-A91B506A256E}"/>
    <cellStyle name="40 % - Farve1" xfId="27" builtinId="31" customBuiltin="1"/>
    <cellStyle name="40 % - Farve2" xfId="30" builtinId="35" customBuiltin="1"/>
    <cellStyle name="40 % - Farve3" xfId="33" builtinId="39" customBuiltin="1"/>
    <cellStyle name="40 % - Farve4" xfId="36" builtinId="43" customBuiltin="1"/>
    <cellStyle name="40 % - Farve5" xfId="39" builtinId="47" customBuiltin="1"/>
    <cellStyle name="40 % - Farve6" xfId="42" builtinId="51" customBuiltin="1"/>
    <cellStyle name="40% - 1. jelölőszín" xfId="3092" xr:uid="{B02AB6C3-36BB-4F40-B67C-EEE93C76CD3F}"/>
    <cellStyle name="40% - 1. jelölőszín 2" xfId="3093" xr:uid="{6C803A7D-A563-40C4-9496-6F9C851B9A0A}"/>
    <cellStyle name="40% - 1. jelölőszín_20130128_ITS on reporting_Annex I_CA" xfId="3094" xr:uid="{782CAFD1-B9AC-46D6-903B-69A676FB5049}"/>
    <cellStyle name="40% - 2. jelölőszín" xfId="3095" xr:uid="{276E947E-E819-4C6E-A5C7-5ED75D07903D}"/>
    <cellStyle name="40% - 2. jelölőszín 2" xfId="3096" xr:uid="{999D3E69-101E-44C7-A3AD-72E67D072ACC}"/>
    <cellStyle name="40% - 2. jelölőszín_20130128_ITS on reporting_Annex I_CA" xfId="3097" xr:uid="{647CD289-6086-4D31-9B85-89816CCD3A82}"/>
    <cellStyle name="40% - 3. jelölőszín" xfId="3098" xr:uid="{2FCB82A5-03FB-4D92-B8E1-866BBD1A07C0}"/>
    <cellStyle name="40% - 3. jelölőszín 2" xfId="3099" xr:uid="{6FFC78E0-5E53-44D1-8B94-A9FD50B2013C}"/>
    <cellStyle name="40% - 3. jelölőszín_20130128_ITS on reporting_Annex I_CA" xfId="3100" xr:uid="{37AF504A-407A-4D4F-A9FD-60FE7B9F02EF}"/>
    <cellStyle name="40% - 4. jelölőszín" xfId="3101" xr:uid="{2F494743-0A61-43AF-BDEC-94D6A8E44992}"/>
    <cellStyle name="40% - 4. jelölőszín 2" xfId="3102" xr:uid="{CE2B1E05-C7F5-42D2-B9A2-D900BFBE31B5}"/>
    <cellStyle name="40% - 4. jelölőszín_20130128_ITS on reporting_Annex I_CA" xfId="3103" xr:uid="{1A036348-3598-49D8-B385-E2007C94001D}"/>
    <cellStyle name="40% - 5. jelölőszín" xfId="3104" xr:uid="{D6E66E6F-DA13-4FE1-B89D-7DD3F0D71FBB}"/>
    <cellStyle name="40% - 5. jelölőszín 2" xfId="3105" xr:uid="{79F07B83-D3F8-41DA-99CD-95BEC9A050C1}"/>
    <cellStyle name="40% - 5. jelölőszín_20130128_ITS on reporting_Annex I_CA" xfId="3106" xr:uid="{2B1E9EF5-6AB5-4ECE-9E1E-081CB08390ED}"/>
    <cellStyle name="40% - 6. jelölőszín" xfId="3107" xr:uid="{E7D318BA-B13A-480B-B25E-EF114C8F0A89}"/>
    <cellStyle name="40% - 6. jelölőszín 2" xfId="3108" xr:uid="{548AEBE6-6362-40D7-9AEB-E53F12EA8740}"/>
    <cellStyle name="40% - 6. jelölőszín_20130128_ITS on reporting_Annex I_CA" xfId="3109" xr:uid="{65852E87-402F-40B2-AA4A-C1FC8641C4EF}"/>
    <cellStyle name="40% - Accent1 2" xfId="116" xr:uid="{BCCBBC95-F36F-43CF-A44D-5ACD58A5A4BC}"/>
    <cellStyle name="40% - Accent1 2 2" xfId="117" xr:uid="{63AABE15-460C-4935-9718-0E309F6394BD}"/>
    <cellStyle name="40% - Accent1 2 3" xfId="118" xr:uid="{F7441E0F-7936-454F-B213-17761701A835}"/>
    <cellStyle name="40% - Accent1 2 4" xfId="119" xr:uid="{4E3F2B5B-7BC7-41FB-B3D7-0A240337BD90}"/>
    <cellStyle name="40% - Accent1 2 5" xfId="1966" xr:uid="{0308BC1B-0168-4194-B4E4-3BFBE298D02F}"/>
    <cellStyle name="40% - Accent1 2 6" xfId="3110" xr:uid="{64D864F1-9B94-4494-9C5A-717586D4487E}"/>
    <cellStyle name="40% - Accent1 3" xfId="120" xr:uid="{B4E28819-D1CD-49C1-BCE0-18F649A6CA52}"/>
    <cellStyle name="40% - Accent1 3 2" xfId="121" xr:uid="{D8DC7237-47CA-4C3D-96C4-AC29458A84BE}"/>
    <cellStyle name="40% - Accent2 2" xfId="122" xr:uid="{C145A2C0-D80A-4B6D-B791-4F6701BC0B4A}"/>
    <cellStyle name="40% - Accent2 2 2" xfId="123" xr:uid="{8D65575A-4C31-4AAC-8ABA-FCB15442729D}"/>
    <cellStyle name="40% - Accent2 2 3" xfId="124" xr:uid="{5E1852E3-4CA5-425E-BCC3-F699140513F6}"/>
    <cellStyle name="40% - Accent2 2 4" xfId="125" xr:uid="{E19BB05E-F525-4939-AC1F-FAFD94C11AB7}"/>
    <cellStyle name="40% - Accent2 2 5" xfId="1967" xr:uid="{D92D3FB4-5EFB-4237-96DB-76209B5C7A6C}"/>
    <cellStyle name="40% - Accent2 2 6" xfId="3111" xr:uid="{39E1173E-DAA8-47E9-B6D2-4A65839FF60A}"/>
    <cellStyle name="40% - Accent2 3" xfId="126" xr:uid="{8552B77E-CEB5-425A-AD4E-9DEB5E7B44DD}"/>
    <cellStyle name="40% - Accent2 3 2" xfId="127" xr:uid="{32B49D7A-C620-4B5A-8D60-07FA90666E51}"/>
    <cellStyle name="40% - Accent3 2" xfId="128" xr:uid="{12548AD9-C31E-4D36-AF01-38D2FC5D468D}"/>
    <cellStyle name="40% - Accent3 2 2" xfId="129" xr:uid="{19E58E69-F4FA-4659-85B9-25ACFC8F8967}"/>
    <cellStyle name="40% - Accent3 2 3" xfId="130" xr:uid="{444637E8-220B-413D-86A2-D92BBBC048E4}"/>
    <cellStyle name="40% - Accent3 2 4" xfId="131" xr:uid="{636AD6EF-2485-4C35-993D-9B934E854F55}"/>
    <cellStyle name="40% - Accent3 2 5" xfId="1968" xr:uid="{6DD236A1-36B5-43A2-91CB-B6D8CC1074BD}"/>
    <cellStyle name="40% - Accent3 2 6" xfId="3112" xr:uid="{EB7EE3F6-C828-4AE1-AB38-0016B9662B19}"/>
    <cellStyle name="40% - Accent3 3" xfId="132" xr:uid="{B1C3170A-234F-4A17-BD1B-C3784131504A}"/>
    <cellStyle name="40% - Accent3 3 2" xfId="133" xr:uid="{0D73E8C4-82D5-4D3D-BB1B-C5A7B32B7EB7}"/>
    <cellStyle name="40% - Accent4 2" xfId="134" xr:uid="{F0B8303F-214E-4846-BA5D-23AA2689A302}"/>
    <cellStyle name="40% - Accent4 2 2" xfId="135" xr:uid="{F4880344-ACEC-4CC6-9AA6-14AB6E5435C2}"/>
    <cellStyle name="40% - Accent4 2 3" xfId="136" xr:uid="{88ADE8CE-6D8C-4375-950F-49EC7AEB9DD4}"/>
    <cellStyle name="40% - Accent4 2 4" xfId="137" xr:uid="{ED3F8AF9-42BF-4D55-92CA-AE7090BE9CFF}"/>
    <cellStyle name="40% - Accent4 2 5" xfId="1969" xr:uid="{9B7F4498-CFC2-47D6-913A-86861B1FA85C}"/>
    <cellStyle name="40% - Accent4 2 6" xfId="3113" xr:uid="{D6150F8D-4F61-4B67-94D5-298B5C7FF942}"/>
    <cellStyle name="40% - Accent4 3" xfId="138" xr:uid="{B54280E2-1084-4302-B2EB-C68749393352}"/>
    <cellStyle name="40% - Accent4 3 2" xfId="139" xr:uid="{35796503-928F-4E9F-9F0A-A7BCE12F1CD2}"/>
    <cellStyle name="40% - Accent5 2" xfId="140" xr:uid="{84DD093F-93AB-4403-A70A-FDA110982000}"/>
    <cellStyle name="40% - Accent5 2 2" xfId="141" xr:uid="{A2BCB395-C637-43F5-9B86-F7E65AC12132}"/>
    <cellStyle name="40% - Accent5 2 3" xfId="142" xr:uid="{456D2432-AD64-487F-99A3-1E1F1DF9D3D9}"/>
    <cellStyle name="40% - Accent5 2 4" xfId="143" xr:uid="{3C155B42-C095-4B33-A1D2-D20D6C7815FC}"/>
    <cellStyle name="40% - Accent5 2 5" xfId="1970" xr:uid="{E0647727-1543-4CDD-9651-4F9F7BD8CA72}"/>
    <cellStyle name="40% - Accent5 2 6" xfId="3114" xr:uid="{6D734816-5AD4-413B-AADA-3D31E105ACFA}"/>
    <cellStyle name="40% - Accent5 3" xfId="144" xr:uid="{5160348F-2F0F-470A-918B-5E3EFE8A93E8}"/>
    <cellStyle name="40% - Accent5 3 2" xfId="145" xr:uid="{446B1FE1-55A0-4511-B264-20275A0B028C}"/>
    <cellStyle name="40% - Accent6 2" xfId="146" xr:uid="{6449BC23-97B2-43BA-BDB5-6055349E2A05}"/>
    <cellStyle name="40% - Accent6 2 2" xfId="147" xr:uid="{75BEC0DE-E425-4270-8AC7-EE98F30D2C0D}"/>
    <cellStyle name="40% - Accent6 2 3" xfId="148" xr:uid="{2895C6A9-0281-444F-834E-2D5A789E8AF7}"/>
    <cellStyle name="40% - Accent6 2 4" xfId="149" xr:uid="{C17F17D3-B37C-4406-B80B-6699BB52386F}"/>
    <cellStyle name="40% - Accent6 2 5" xfId="1971" xr:uid="{AF6D5777-887D-4C46-90E4-093D03F1DE0B}"/>
    <cellStyle name="40% - Accent6 2 6" xfId="3115" xr:uid="{5ED9965A-8CCE-4359-9D53-7340C88E3126}"/>
    <cellStyle name="40% - Accent6 3" xfId="150" xr:uid="{2AA7258B-70AC-4457-A26C-80CF373D705F}"/>
    <cellStyle name="40% - Accent6 3 2" xfId="151" xr:uid="{562F42C7-4E34-45CC-9AF7-E57457A91706}"/>
    <cellStyle name="40% - Dekorfärg1 2" xfId="1972" xr:uid="{D99ED536-4731-4070-8BAE-7EA894ECD268}"/>
    <cellStyle name="40% - Dekorfärg2 2" xfId="1973" xr:uid="{D128EC4E-DA17-48E2-A743-52B89F3B6DB7}"/>
    <cellStyle name="40% - Dekorfärg3 2" xfId="1974" xr:uid="{1111D729-66DA-4A3D-8F28-3F5383B9A5B7}"/>
    <cellStyle name="40% - Dekorfärg4 2" xfId="1975" xr:uid="{23E021E3-32CB-49BD-A70C-85039867B4CE}"/>
    <cellStyle name="40% - Dekorfärg5 2" xfId="1976" xr:uid="{33D7BC07-55AA-403E-B7E4-5FC96B157C1D}"/>
    <cellStyle name="40% - Dekorfärg6 2" xfId="1977" xr:uid="{BDAED8EC-C534-44F7-A5D9-69B5112D1FBC}"/>
    <cellStyle name="40% - Énfasis1" xfId="3116" xr:uid="{9E9E457A-7849-42EE-A72F-1D4A3D577A1A}"/>
    <cellStyle name="40% - Énfasis2" xfId="3117" xr:uid="{84926AFF-B092-4655-8810-1E4A800348EB}"/>
    <cellStyle name="40% - Énfasis3" xfId="3118" xr:uid="{3AC57409-1125-4916-A3A1-86F4EE8B1DC5}"/>
    <cellStyle name="40% - Énfasis4" xfId="3119" xr:uid="{64475942-55B6-41B2-8932-D17485FB4DB3}"/>
    <cellStyle name="40% - Énfasis5" xfId="3120" xr:uid="{B713885B-4144-42D7-8FA8-5896971014B0}"/>
    <cellStyle name="40% - Énfasis6" xfId="3121" xr:uid="{2C8AE4E2-53BB-4C7D-8AA6-A6CDEB7B7E0B}"/>
    <cellStyle name="60 % - Farve1 2" xfId="48" xr:uid="{C819BEAF-1632-4519-8A89-FE90C5937D75}"/>
    <cellStyle name="60 % - Farve2 2" xfId="49" xr:uid="{67531138-2E48-47D7-B2B4-A7E43881233B}"/>
    <cellStyle name="60 % - Farve3 2" xfId="50" xr:uid="{09BD8480-3805-4946-B62E-32BFD2B5F169}"/>
    <cellStyle name="60 % - Farve4 2" xfId="51" xr:uid="{B7E3C213-3D7F-414D-9D48-805119D85C71}"/>
    <cellStyle name="60 % - Farve5 2" xfId="52" xr:uid="{ABC9E46C-D855-430D-948C-DCDED35C2F94}"/>
    <cellStyle name="60 % - Farve6 2" xfId="53" xr:uid="{D1AFBE42-E946-4D8A-8C6B-06595AF1BB3C}"/>
    <cellStyle name="60% - 1. jelölőszín" xfId="3122" xr:uid="{C7855A69-8F35-4F27-8F2C-B838318424B6}"/>
    <cellStyle name="60% - 2. jelölőszín" xfId="3123" xr:uid="{FBB6523D-9505-4D28-A77C-ECE986ED4FCA}"/>
    <cellStyle name="60% - 3. jelölőszín" xfId="3124" xr:uid="{C707E3D0-A396-4482-B048-ADA2261DE032}"/>
    <cellStyle name="60% - 4. jelölőszín" xfId="3125" xr:uid="{E00BB426-67D5-47E4-93CB-68E240471C7A}"/>
    <cellStyle name="60% - 5. jelölőszín" xfId="3126" xr:uid="{5C79F63A-E2F4-4D32-AD17-424CE6EF8F12}"/>
    <cellStyle name="60% - 6. jelölőszín" xfId="3127" xr:uid="{EB465A3A-2A0D-4C24-9A9F-A196CFA597FE}"/>
    <cellStyle name="60% - Accent1 2" xfId="152" xr:uid="{8B9A07CA-EF4A-4506-AE96-F9980F12197B}"/>
    <cellStyle name="60% - Accent1 2 2" xfId="153" xr:uid="{84E75B44-2B91-4DE2-B91A-59893C8D9BD1}"/>
    <cellStyle name="60% - Accent1 2 3" xfId="154" xr:uid="{610A10C4-F8F4-4C5D-967E-9FD53D04F115}"/>
    <cellStyle name="60% - Accent1 2 4" xfId="155" xr:uid="{D0554234-422B-4E75-AA55-52F9AF6131D1}"/>
    <cellStyle name="60% - Accent1 2 5" xfId="1978" xr:uid="{4B6B2F18-3B02-4ED1-A168-37E6AE98565A}"/>
    <cellStyle name="60% - Accent1 2 6" xfId="3128" xr:uid="{07335231-E897-4FF0-9D0E-A6CA42991111}"/>
    <cellStyle name="60% - Accent1 3" xfId="156" xr:uid="{D4659574-7FEA-4FD2-884C-79EB9DDE2D2B}"/>
    <cellStyle name="60% - Accent1 3 2" xfId="157" xr:uid="{0C89128C-E486-4967-B8F7-16056B56FCB3}"/>
    <cellStyle name="60% - Accent2 2" xfId="158" xr:uid="{F118CAEC-7484-4D9B-AAED-7EB8DBFBD092}"/>
    <cellStyle name="60% - Accent2 2 2" xfId="159" xr:uid="{8DE791F4-DD14-45AA-8398-887F514EB805}"/>
    <cellStyle name="60% - Accent2 2 3" xfId="160" xr:uid="{B7909488-7A1A-485B-9BDF-E5AB838E6AC9}"/>
    <cellStyle name="60% - Accent2 2 4" xfId="161" xr:uid="{3301BD02-E79D-4A86-A88F-89121BEA1D3F}"/>
    <cellStyle name="60% - Accent2 2 5" xfId="1979" xr:uid="{BAAD0F8E-A772-4026-BB25-28D21E06B70D}"/>
    <cellStyle name="60% - Accent2 2 6" xfId="3129" xr:uid="{EA47CF3B-78C6-4321-B3C4-BE02A8831AB5}"/>
    <cellStyle name="60% - Accent2 3" xfId="162" xr:uid="{59A7E122-A0A5-4B10-8644-B5A7056B7ACC}"/>
    <cellStyle name="60% - Accent2 3 2" xfId="163" xr:uid="{CAC19333-E072-4890-BBC7-FE0983A362A9}"/>
    <cellStyle name="60% - Accent3 2" xfId="164" xr:uid="{4C510461-CF49-421A-BAC5-4C21AF43A9E6}"/>
    <cellStyle name="60% - Accent3 2 2" xfId="165" xr:uid="{1A1C4D92-E88F-4F28-AE19-F5301294FE3F}"/>
    <cellStyle name="60% - Accent3 2 3" xfId="166" xr:uid="{D8667CBB-C6CF-4E2F-B4F7-E104BBD087BF}"/>
    <cellStyle name="60% - Accent3 2 4" xfId="167" xr:uid="{7B69DBCA-6A0D-4F2E-83DC-2987B59E5629}"/>
    <cellStyle name="60% - Accent3 2 5" xfId="1980" xr:uid="{836D7C25-41F0-41A2-A36D-60E08C71A8D4}"/>
    <cellStyle name="60% - Accent3 2 6" xfId="3130" xr:uid="{38A5BE0B-4F58-45A0-A7B1-B2E758DEA742}"/>
    <cellStyle name="60% - Accent3 3" xfId="168" xr:uid="{29246B3C-6EE7-4F3F-85D1-18A1057A5DAC}"/>
    <cellStyle name="60% - Accent3 3 2" xfId="169" xr:uid="{67CF291C-E7D9-4735-9183-2D61E3C52022}"/>
    <cellStyle name="60% - Accent4 2" xfId="170" xr:uid="{21439513-ADB9-4C2C-ACDD-7F4F6A407B9E}"/>
    <cellStyle name="60% - Accent4 2 2" xfId="171" xr:uid="{E3A5AC35-BD96-442C-A387-0E4F5AAC6AA1}"/>
    <cellStyle name="60% - Accent4 2 3" xfId="172" xr:uid="{3CFC2189-A8A6-4FD6-A8A5-B913E1D8E7D3}"/>
    <cellStyle name="60% - Accent4 2 4" xfId="173" xr:uid="{5986B440-94EB-42CB-BE3D-6BD6E42D4F69}"/>
    <cellStyle name="60% - Accent4 2 5" xfId="1981" xr:uid="{EF9070BE-A9C9-46C2-9041-4A75A2FB8D1F}"/>
    <cellStyle name="60% - Accent4 2 6" xfId="3131" xr:uid="{3BA70DF6-B2E5-4B7A-80F0-5FF1C607710D}"/>
    <cellStyle name="60% - Accent4 3" xfId="174" xr:uid="{A8F70D09-557D-499F-8FC6-5CDCE85C4444}"/>
    <cellStyle name="60% - Accent4 3 2" xfId="175" xr:uid="{6A1BDDE3-5C64-479B-AA88-956037DC46E3}"/>
    <cellStyle name="60% - Accent5 2" xfId="176" xr:uid="{AFF59216-EF50-4D8C-BFD3-66ABEFB7ADE2}"/>
    <cellStyle name="60% - Accent5 2 2" xfId="177" xr:uid="{9A189E02-EA36-4A90-9909-58517F6D5AE0}"/>
    <cellStyle name="60% - Accent5 2 3" xfId="178" xr:uid="{95B1B4B3-0A8F-4004-9435-85916015F08A}"/>
    <cellStyle name="60% - Accent5 2 4" xfId="179" xr:uid="{5D5A5D52-3E2B-4B1F-A303-A87A43DB2AC1}"/>
    <cellStyle name="60% - Accent5 2 5" xfId="1982" xr:uid="{C1A02ACB-6B45-4B78-9E92-EF912E957D55}"/>
    <cellStyle name="60% - Accent5 2 6" xfId="3132" xr:uid="{AECAE932-2269-4768-89F4-FCA7397D2AF0}"/>
    <cellStyle name="60% - Accent5 3" xfId="180" xr:uid="{0B783B84-06FE-43EC-9EBF-018B0915D9C4}"/>
    <cellStyle name="60% - Accent5 3 2" xfId="181" xr:uid="{6CFBC875-D002-4043-B757-1CD115BA2B44}"/>
    <cellStyle name="60% - Accent6 2" xfId="182" xr:uid="{DE4DEADF-138C-4A4B-91A3-BBF38EC8A6B7}"/>
    <cellStyle name="60% - Accent6 2 2" xfId="183" xr:uid="{9A59FD69-E404-4A69-BE4C-F678B0E808B9}"/>
    <cellStyle name="60% - Accent6 2 3" xfId="184" xr:uid="{3FAB4F49-2974-4DAF-9EE4-A097FE9EF944}"/>
    <cellStyle name="60% - Accent6 2 4" xfId="185" xr:uid="{31FA0709-6DAE-4CD8-B1E1-EC128FCA4D12}"/>
    <cellStyle name="60% - Accent6 2 5" xfId="1983" xr:uid="{DB85F5BF-1BF7-46BE-9A7D-A1B966E4FA17}"/>
    <cellStyle name="60% - Accent6 2 6" xfId="3133" xr:uid="{CF378E60-E7D1-4B7A-93C9-E4D6C39218A2}"/>
    <cellStyle name="60% - Accent6 3" xfId="186" xr:uid="{70E37465-CECC-4C29-ABD3-8FA3DA74F1CC}"/>
    <cellStyle name="60% - Accent6 3 2" xfId="187" xr:uid="{F99032AE-BE61-4696-BC77-40237A98E541}"/>
    <cellStyle name="60% - Dekorfärg1 2" xfId="1984" xr:uid="{BEDB3B27-9EF9-452E-84D7-916453391458}"/>
    <cellStyle name="60% - Dekorfärg2 2" xfId="1985" xr:uid="{9802BF2B-E34D-4711-9C45-7704983C5AF7}"/>
    <cellStyle name="60% - Dekorfärg3 2" xfId="1986" xr:uid="{961C7D73-9BD3-4D30-B308-816FD1E8DEF8}"/>
    <cellStyle name="60% - Dekorfärg4 2" xfId="1987" xr:uid="{E42C47A4-7BF8-475B-B82A-259D53CD8AA6}"/>
    <cellStyle name="60% - Dekorfärg5 2" xfId="1988" xr:uid="{D9FDFAA0-29F3-40AF-AF2D-678084141BB4}"/>
    <cellStyle name="60% - Dekorfärg6 2" xfId="1989" xr:uid="{78E828EF-D72C-4982-93FB-DC74E9FA4BF3}"/>
    <cellStyle name="60% - Énfasis1" xfId="3134" xr:uid="{86CE81A0-6B5F-44B8-B7ED-4BE48E29D359}"/>
    <cellStyle name="60% - Énfasis2" xfId="3135" xr:uid="{409F825C-7342-48C5-AF0C-D9BD2E04DB98}"/>
    <cellStyle name="60% - Énfasis3" xfId="3136" xr:uid="{7C12EC9C-454E-4869-A3F8-0B793FEC33B3}"/>
    <cellStyle name="60% - Énfasis4" xfId="3137" xr:uid="{A2BAFA3D-96F1-43A7-A8C7-39C35B353F28}"/>
    <cellStyle name="60% - Énfasis5" xfId="3138" xr:uid="{B9BC051B-FCB8-4005-96B5-2C8DB810E9E0}"/>
    <cellStyle name="60% - Énfasis6" xfId="3139" xr:uid="{682524F0-8268-45E2-93A5-31456EB7AF04}"/>
    <cellStyle name="Accent1 2" xfId="188" xr:uid="{B5994167-7934-4F09-AD71-F8C928CA4CCA}"/>
    <cellStyle name="Accent1 2 2" xfId="189" xr:uid="{7979AB7F-380B-42D7-A2DE-14DB3FB8DDC3}"/>
    <cellStyle name="Accent1 2 3" xfId="190" xr:uid="{3410D42A-81BE-4DB9-8C82-BDC458C8BDE8}"/>
    <cellStyle name="Accent1 2 4" xfId="191" xr:uid="{F178F3AD-3409-4F12-AD5D-7D243691B182}"/>
    <cellStyle name="Accent1 2 5" xfId="1990" xr:uid="{3153B25E-831F-4A2C-9FED-501D5A6F17BD}"/>
    <cellStyle name="Accent1 2 6" xfId="3140" xr:uid="{A128A76B-E3FD-4F00-8D56-F54EF4C8FC49}"/>
    <cellStyle name="Accent1 3" xfId="192" xr:uid="{1C2FF9A8-965F-4868-80C9-D5873E4937B4}"/>
    <cellStyle name="Accent1 3 2" xfId="193" xr:uid="{92A0A58D-5CE3-4EC8-9D4A-6AA0D8CD6EC8}"/>
    <cellStyle name="Accent2 2" xfId="194" xr:uid="{E0EB6083-5FAE-4939-B020-D16FC734F766}"/>
    <cellStyle name="Accent2 2 2" xfId="195" xr:uid="{97F63D9C-DDD6-4E91-B630-BFBD2A75B8B5}"/>
    <cellStyle name="Accent2 2 3" xfId="196" xr:uid="{807E7D71-06E1-47E9-8355-1AECB99C8B37}"/>
    <cellStyle name="Accent2 2 4" xfId="197" xr:uid="{28D313EC-E29E-41B5-B65D-0C8F090B1860}"/>
    <cellStyle name="Accent2 2 5" xfId="1991" xr:uid="{74232DEE-4E41-4D46-ABB3-DBC323C1A7BB}"/>
    <cellStyle name="Accent2 2 6" xfId="3141" xr:uid="{F762A727-D7E4-4D3E-9A3B-5AB46B46843D}"/>
    <cellStyle name="Accent2 3" xfId="198" xr:uid="{67423437-8BF5-4028-904F-49CF3B38A132}"/>
    <cellStyle name="Accent2 3 2" xfId="199" xr:uid="{895A346D-2811-4194-8CC3-B0F4DF03EBEA}"/>
    <cellStyle name="Accent3 2" xfId="200" xr:uid="{A85E83C2-3091-4A6E-91C3-B9911D5E6482}"/>
    <cellStyle name="Accent3 2 2" xfId="201" xr:uid="{89E444A3-649C-458B-B913-61C191F2B7A8}"/>
    <cellStyle name="Accent3 2 3" xfId="202" xr:uid="{4AE9290B-A059-41EA-B6D3-4DDE797A78D7}"/>
    <cellStyle name="Accent3 2 4" xfId="203" xr:uid="{B1231205-F6B3-4EC2-B8AC-CE56F6B8154E}"/>
    <cellStyle name="Accent3 2 5" xfId="1992" xr:uid="{50689D27-4917-4FD5-BD5F-85BA2F555423}"/>
    <cellStyle name="Accent3 2 6" xfId="3142" xr:uid="{E637F888-6869-42CA-B393-5369BDF351D1}"/>
    <cellStyle name="Accent3 3" xfId="204" xr:uid="{174BD90A-A037-4871-81FC-A09C90658EB6}"/>
    <cellStyle name="Accent3 3 2" xfId="205" xr:uid="{1D4129B7-CA21-4941-BE63-570D9CF0A3B6}"/>
    <cellStyle name="Accent4 2" xfId="206" xr:uid="{6D02D5B2-ABEB-49D6-A6C2-0768732ED71D}"/>
    <cellStyle name="Accent4 2 2" xfId="207" xr:uid="{1E380882-6F84-41A4-94DC-1110A2A79A97}"/>
    <cellStyle name="Accent4 2 3" xfId="208" xr:uid="{C8709CC6-38B1-494F-8973-6DF7B3B06551}"/>
    <cellStyle name="Accent4 2 4" xfId="209" xr:uid="{337B2C6A-193F-4C5E-A1F9-F3FEC8CFD6B1}"/>
    <cellStyle name="Accent4 2 5" xfId="1993" xr:uid="{BCD7D73A-9AD4-420D-BD2F-5BB3746C9E47}"/>
    <cellStyle name="Accent4 2 6" xfId="3143" xr:uid="{33C1485C-F8E1-4B4E-9138-424BC91B0187}"/>
    <cellStyle name="Accent4 3" xfId="210" xr:uid="{ECC62393-EEBC-4818-9798-2250EF077E64}"/>
    <cellStyle name="Accent4 3 2" xfId="211" xr:uid="{C2A6FCBB-1869-46BF-A6D4-8632535A450F}"/>
    <cellStyle name="Accent5 2" xfId="212" xr:uid="{9764F76A-FEA4-40C2-BC43-1489F6C49EA0}"/>
    <cellStyle name="Accent5 2 2" xfId="213" xr:uid="{6E8F2D2C-222E-4153-BE36-3AC3D32540E8}"/>
    <cellStyle name="Accent5 2 3" xfId="214" xr:uid="{D857D5AC-F63E-4E3E-94DA-6F8A25A339E3}"/>
    <cellStyle name="Accent5 2 4" xfId="215" xr:uid="{20A3AFD1-A21B-45F9-8D04-98BA8A85986C}"/>
    <cellStyle name="Accent5 2 5" xfId="1994" xr:uid="{ADABD4D3-5909-41D5-92BC-7FFE28ED199B}"/>
    <cellStyle name="Accent5 3" xfId="216" xr:uid="{B2BF4D8B-8B42-43EC-8188-F25585C7102F}"/>
    <cellStyle name="Accent5 3 2" xfId="217" xr:uid="{9022A744-6E11-4569-B5EF-05A06F0EC66F}"/>
    <cellStyle name="Accent6 2" xfId="218" xr:uid="{D61F1DB1-C530-4AAC-94BF-491C315D1D30}"/>
    <cellStyle name="Accent6 2 2" xfId="219" xr:uid="{DE2A010D-0D66-48DE-855F-C7DD907160EC}"/>
    <cellStyle name="Accent6 2 3" xfId="220" xr:uid="{22E1B940-CBE6-4B8B-8A4C-53EDFDE7422A}"/>
    <cellStyle name="Accent6 2 4" xfId="221" xr:uid="{E76DC1AF-8215-455A-B92B-92423E137984}"/>
    <cellStyle name="Accent6 2 5" xfId="1995" xr:uid="{4DB87C89-9C26-4B48-BCCB-D8467826B1EA}"/>
    <cellStyle name="Accent6 2 6" xfId="3144" xr:uid="{E77379E4-9DC8-477B-A29B-E04130F71C0D}"/>
    <cellStyle name="Accent6 3" xfId="222" xr:uid="{32340215-038D-4FEB-84D3-28F541750639}"/>
    <cellStyle name="Accent6 3 2" xfId="223" xr:uid="{EEF3BC9E-7F4B-4242-AEB4-E06D051BAA05}"/>
    <cellStyle name="Advarselstekst" xfId="22" builtinId="11" customBuiltin="1"/>
    <cellStyle name="AFE" xfId="226" xr:uid="{199F17F2-8E50-4973-9056-E0EB3B77A847}"/>
    <cellStyle name="AFE 2" xfId="227" xr:uid="{C0E4B32F-24F4-4169-8259-EF60D106A1DD}"/>
    <cellStyle name="AnnotationCells" xfId="3145" xr:uid="{30C00773-0B52-40BA-A2C4-AF762047905B}"/>
    <cellStyle name="Anteckning 2" xfId="1996" xr:uid="{EE0C9B8A-5D1D-45BA-A13B-233D11822B9C}"/>
    <cellStyle name="Anteckning 2 2" xfId="3019" xr:uid="{9DCB0748-7723-411E-86F8-255CBBA4F452}"/>
    <cellStyle name="background" xfId="230" xr:uid="{1ABFE842-2BDD-45C2-8763-4263B01FD82C}"/>
    <cellStyle name="Bad 2" xfId="231" xr:uid="{B15FE3D1-F17C-4FFB-B483-2F680324E1D1}"/>
    <cellStyle name="Bad 2 2" xfId="232" xr:uid="{95757353-2E0F-4A1F-BE53-155AF00F7944}"/>
    <cellStyle name="Bad 2 3" xfId="233" xr:uid="{3FB88225-F3C4-4D50-B253-0F1BD7F23380}"/>
    <cellStyle name="Bad 2 4" xfId="234" xr:uid="{8B0D5871-9CD1-43AC-A159-5DC530B6378A}"/>
    <cellStyle name="Bad 2 5" xfId="1997" xr:uid="{DB90EDD1-583F-4ED6-9907-A2E1F9063F50}"/>
    <cellStyle name="Bad 2 6" xfId="3146" xr:uid="{7E8DEDB3-8EC4-433A-9F53-FFBCFC3305A2}"/>
    <cellStyle name="Bad 3" xfId="235" xr:uid="{9C34F28B-F667-4BD6-ABF1-739ACFA221FD}"/>
    <cellStyle name="Bad 3 2" xfId="236" xr:uid="{8744E5E0-EE15-4450-AC69-2101ED24FA8A}"/>
    <cellStyle name="banner" xfId="237" xr:uid="{88A12A38-D1F6-4009-B265-7B5FD66F1955}"/>
    <cellStyle name="Beløb" xfId="238" xr:uid="{E4221447-ABE8-4FD8-BBF6-21BA9EEA24D2}"/>
    <cellStyle name="Beløb (negative)" xfId="239" xr:uid="{F929FB91-5D1A-424D-A084-5D3967FB7727}"/>
    <cellStyle name="Beløb 1000" xfId="240" xr:uid="{AF31E91C-D011-4D51-8F40-358F2EF53CF3}"/>
    <cellStyle name="Beløb 1000 (negative)" xfId="241" xr:uid="{A9B1B4F1-6931-43D5-B17D-24A1E3B1901F}"/>
    <cellStyle name="Beløb 1000 (negative) 2" xfId="242" xr:uid="{B8642950-6264-426F-B7AA-1327D6382688}"/>
    <cellStyle name="Beløb 1000 (negative) 2 2" xfId="243" xr:uid="{E231F1E2-26A5-4FB3-8F98-9492C29A9589}"/>
    <cellStyle name="Beløb 1000 (negative) 3" xfId="244" xr:uid="{CA2DC02F-71D6-4954-B172-02EA789BFFA4}"/>
    <cellStyle name="Beløb 1000 2" xfId="245" xr:uid="{AC12073B-2A87-4123-814C-B43ACE30BB30}"/>
    <cellStyle name="Beløb 1000 2 2" xfId="246" xr:uid="{99FAF916-DE7E-4061-9AC8-4D66C9125FF8}"/>
    <cellStyle name="Beløb 1000 3" xfId="247" xr:uid="{4904D43F-5175-4179-8E62-7D9EE8378C79}"/>
    <cellStyle name="Beløb 1000 4" xfId="248" xr:uid="{773B4F80-D093-4153-B80D-F30EC58F544C}"/>
    <cellStyle name="Beløb 1000_040930_AFL_uppgj" xfId="249" xr:uid="{6E2D4303-4D37-43D3-AAC4-B568BA43B9BA}"/>
    <cellStyle name="Beregning" xfId="19" builtinId="22" customBuiltin="1"/>
    <cellStyle name="Beräkning 2" xfId="1998" xr:uid="{023B8479-F540-4279-A539-7068B194321C}"/>
    <cellStyle name="Beräkning 2 2" xfId="3020" xr:uid="{32BB48D0-297C-403B-BE76-FD29FA844EDE}"/>
    <cellStyle name="Bevitel" xfId="3147" xr:uid="{36C49E8C-B8F3-4514-8A8A-6052B34EDA4E}"/>
    <cellStyle name="Bevitel 2" xfId="3277" xr:uid="{231817E9-69AB-4086-8F1E-2F5E655010D1}"/>
    <cellStyle name="blue" xfId="1999" xr:uid="{C61DA95C-82EE-40CF-BC93-89D6B50F684E}"/>
    <cellStyle name="Bra 2" xfId="2000" xr:uid="{29A8E68A-60EC-4DED-B8F1-13E3834DBC58}"/>
    <cellStyle name="Buena" xfId="3148" xr:uid="{1BFFC86F-E615-4F54-8DAA-3F9FFFBB078D}"/>
    <cellStyle name="Ç¥ÁØ_´ë¿ìÃâÇÏ¿äÃ» " xfId="250" xr:uid="{846A8845-C739-4195-9BCF-D4C9C43316FA}"/>
    <cellStyle name="calc" xfId="251" xr:uid="{A238BC2C-7264-4994-9327-560CF7FD8515}"/>
    <cellStyle name="Calc Currency (0)" xfId="252" xr:uid="{2B5C9B1A-0E1A-40B9-A8CA-829C4B108D4E}"/>
    <cellStyle name="Calc Currency (0) 10" xfId="253" xr:uid="{78EE64BC-78E5-4128-9275-68A1CFF8656A}"/>
    <cellStyle name="Calc Currency (0) 10 2" xfId="254" xr:uid="{72EC8D57-B943-4B9C-BB40-7D4142BBCF61}"/>
    <cellStyle name="Calc Currency (0) 11" xfId="255" xr:uid="{B912DF04-669C-4A7B-AF17-4442B40F124B}"/>
    <cellStyle name="Calc Currency (0) 11 2" xfId="256" xr:uid="{7FC5356C-766F-40DE-B07F-7A49EC74C3FE}"/>
    <cellStyle name="Calc Currency (0) 12" xfId="257" xr:uid="{A9A08963-1E7E-453D-A8E1-68E774A5154F}"/>
    <cellStyle name="Calc Currency (0) 12 2" xfId="258" xr:uid="{66AA016E-C369-4270-8276-F96ECDEAE498}"/>
    <cellStyle name="Calc Currency (0) 13" xfId="259" xr:uid="{E83E4B4E-7940-4E96-B217-9C0C1819652A}"/>
    <cellStyle name="Calc Currency (0) 13 2" xfId="260" xr:uid="{BA997008-EF67-4B7B-B8E5-E35DD05559E6}"/>
    <cellStyle name="Calc Currency (0) 14" xfId="261" xr:uid="{FD087D2C-59FE-470F-993B-CD34C50A7992}"/>
    <cellStyle name="Calc Currency (0) 14 2" xfId="262" xr:uid="{38189ABC-46B5-4615-B8BC-F347FF3AD7FE}"/>
    <cellStyle name="Calc Currency (0) 15" xfId="263" xr:uid="{6C72F6A0-22C1-460D-81E5-1DB050544385}"/>
    <cellStyle name="Calc Currency (0) 15 2" xfId="264" xr:uid="{D0289D27-F980-4E39-8EE8-628B96A2C522}"/>
    <cellStyle name="Calc Currency (0) 16" xfId="265" xr:uid="{C2192C3C-98CE-4351-B228-3F5AADEB4F25}"/>
    <cellStyle name="Calc Currency (0) 2" xfId="266" xr:uid="{8346B2EA-6278-4953-8D57-E0725D39ECAA}"/>
    <cellStyle name="Calc Currency (0) 2 2" xfId="267" xr:uid="{6CA391F0-C82D-49B0-A2D9-B75DC7271DA7}"/>
    <cellStyle name="Calc Currency (0) 3" xfId="268" xr:uid="{037C5C38-11E3-4A2A-9E1E-1F72082AE49E}"/>
    <cellStyle name="Calc Currency (0) 3 2" xfId="269" xr:uid="{40E9165A-F0DE-4BE4-B4CA-B69E66F253F3}"/>
    <cellStyle name="Calc Currency (0) 4" xfId="270" xr:uid="{770D228D-C54C-4F40-8507-9A34498D01B7}"/>
    <cellStyle name="Calc Currency (0) 4 2" xfId="271" xr:uid="{0DD40747-5122-4CE6-9CFB-0289AEBCE796}"/>
    <cellStyle name="Calc Currency (0) 5" xfId="272" xr:uid="{918EDAEB-49A2-46EE-920B-BFB72F3F80F3}"/>
    <cellStyle name="Calc Currency (0) 5 2" xfId="273" xr:uid="{08A0BEED-A8FD-4610-83B5-A170B46AA2C8}"/>
    <cellStyle name="Calc Currency (0) 6" xfId="274" xr:uid="{536A25BA-5129-4BA9-85D1-96059A86A9E1}"/>
    <cellStyle name="Calc Currency (0) 6 2" xfId="275" xr:uid="{C8DCB6FA-8303-4459-8D84-09BBD18D44D1}"/>
    <cellStyle name="Calc Currency (0) 7" xfId="276" xr:uid="{8702C080-521B-4EE5-9686-66D7A4051806}"/>
    <cellStyle name="Calc Currency (0) 7 2" xfId="277" xr:uid="{4EA2443A-8ED3-4DF8-B381-2DD108553011}"/>
    <cellStyle name="Calc Currency (0) 8" xfId="278" xr:uid="{8E7F78A7-806D-467C-B800-E4EACA302156}"/>
    <cellStyle name="Calc Currency (0) 8 2" xfId="279" xr:uid="{F6B7BFAB-D179-4C65-B843-158D53F227AE}"/>
    <cellStyle name="Calc Currency (0) 9" xfId="280" xr:uid="{74427C9D-DA48-4E9D-979A-52F3C860CAEE}"/>
    <cellStyle name="Calc Currency (0) 9 2" xfId="281" xr:uid="{12E4CBE1-69F8-4599-BC75-9F391D293A99}"/>
    <cellStyle name="Calc Currency (0)_33" xfId="282" xr:uid="{BD12042E-DED9-424B-99AE-B84B6F47F15C}"/>
    <cellStyle name="Calc Currency (2)" xfId="283" xr:uid="{0575D462-DAE7-46B2-A392-BBAED5D792E8}"/>
    <cellStyle name="Calc Currency (2) 10" xfId="284" xr:uid="{3B368922-2439-46AD-BD54-1ECC41B0D218}"/>
    <cellStyle name="Calc Currency (2) 10 2" xfId="285" xr:uid="{1CF12C82-096A-4971-83F6-B2FF8CDEE21A}"/>
    <cellStyle name="Calc Currency (2) 11" xfId="286" xr:uid="{744983AA-5471-4421-8E94-20E9B71D9D64}"/>
    <cellStyle name="Calc Currency (2) 11 2" xfId="287" xr:uid="{9923B602-AFBB-4FE3-9EB4-86C11A5965CC}"/>
    <cellStyle name="Calc Currency (2) 12" xfId="288" xr:uid="{8DC66C8D-B031-449A-A25B-F1FC0B0FC15F}"/>
    <cellStyle name="Calc Currency (2) 12 2" xfId="289" xr:uid="{5DDC5F0E-ECFB-447C-B2A7-F3B29FABC6B5}"/>
    <cellStyle name="Calc Currency (2) 13" xfId="290" xr:uid="{F9C090F4-F6A6-4C0A-A10F-2DD2D5BE5A65}"/>
    <cellStyle name="Calc Currency (2) 13 2" xfId="291" xr:uid="{1C3FEE20-B695-4C9A-9A5E-CE3DF20681B8}"/>
    <cellStyle name="Calc Currency (2) 14" xfId="292" xr:uid="{368BD42A-8B66-49D8-AA06-8D32F8506294}"/>
    <cellStyle name="Calc Currency (2) 14 2" xfId="293" xr:uid="{81BAF627-13FE-4229-8BE0-DE6B8EF2C088}"/>
    <cellStyle name="Calc Currency (2) 15" xfId="294" xr:uid="{833359B5-FBEC-47F0-92D8-EC92FB2D7E44}"/>
    <cellStyle name="Calc Currency (2) 15 2" xfId="295" xr:uid="{C99C2B88-7E30-4655-9E69-019E3E47CB6D}"/>
    <cellStyle name="Calc Currency (2) 16" xfId="296" xr:uid="{5FBB787B-7D70-4731-9443-5895F78C0D05}"/>
    <cellStyle name="Calc Currency (2) 2" xfId="297" xr:uid="{1FE0CA91-4349-4EA0-9A95-ECABC3A76394}"/>
    <cellStyle name="Calc Currency (2) 2 2" xfId="298" xr:uid="{F925E53F-3956-401A-B6A0-5E573FD99C2E}"/>
    <cellStyle name="Calc Currency (2) 3" xfId="299" xr:uid="{BC79039A-5BA3-4A64-BB28-BEE31229B368}"/>
    <cellStyle name="Calc Currency (2) 3 2" xfId="300" xr:uid="{9F1DE9B0-C29E-4A5C-AC24-31230E7C4FF5}"/>
    <cellStyle name="Calc Currency (2) 4" xfId="301" xr:uid="{1033639C-6F77-4247-A7E1-8431412F26A4}"/>
    <cellStyle name="Calc Currency (2) 4 2" xfId="302" xr:uid="{6A791F93-6A50-4802-AAEA-CB76D884C95E}"/>
    <cellStyle name="Calc Currency (2) 5" xfId="303" xr:uid="{8FF84D17-190E-4C58-A796-04C1B456C996}"/>
    <cellStyle name="Calc Currency (2) 5 2" xfId="304" xr:uid="{F2BAAE14-F992-4797-94A0-5DC9D3683793}"/>
    <cellStyle name="Calc Currency (2) 6" xfId="305" xr:uid="{16C06A29-A84F-44AC-A8A6-B2D00C9CB99E}"/>
    <cellStyle name="Calc Currency (2) 6 2" xfId="306" xr:uid="{344B8CF8-34AB-4F48-B0B5-533D81204365}"/>
    <cellStyle name="Calc Currency (2) 7" xfId="307" xr:uid="{1F88C73B-2C1A-4F59-8E4D-CFE7B8A2CBC2}"/>
    <cellStyle name="Calc Currency (2) 7 2" xfId="308" xr:uid="{32A3FBC1-7FBE-4030-8782-C4A5E5B9F7F7}"/>
    <cellStyle name="Calc Currency (2) 8" xfId="309" xr:uid="{B4ECCEE4-0635-459E-A5CA-B2FE59D3052D}"/>
    <cellStyle name="Calc Currency (2) 8 2" xfId="310" xr:uid="{632A1758-FCDF-4D45-A690-8B15998C84B6}"/>
    <cellStyle name="Calc Currency (2) 9" xfId="311" xr:uid="{36F1EC33-1589-438D-B990-2027E42C8702}"/>
    <cellStyle name="Calc Currency (2) 9 2" xfId="312" xr:uid="{8E551505-635B-4F6F-917D-20194DDF4700}"/>
    <cellStyle name="Calc Currency (2)_33" xfId="313" xr:uid="{03994617-DFEF-457C-80FF-9F77765FD2A2}"/>
    <cellStyle name="Calc Percent (0)" xfId="314" xr:uid="{EFCB2ACC-ED42-429B-A1F2-99EA26B673C6}"/>
    <cellStyle name="Calc Percent (0) 10" xfId="315" xr:uid="{50A9C23D-4061-4E03-A323-78BE6B541D79}"/>
    <cellStyle name="Calc Percent (0) 10 2" xfId="316" xr:uid="{35715013-592F-4B51-AC9C-EEB36DEA54C9}"/>
    <cellStyle name="Calc Percent (0) 11" xfId="317" xr:uid="{CF63A205-640F-43E7-A81C-70330589C460}"/>
    <cellStyle name="Calc Percent (0) 11 2" xfId="318" xr:uid="{00785934-FFDC-4638-8A6C-9C4356127781}"/>
    <cellStyle name="Calc Percent (0) 12" xfId="319" xr:uid="{7711B7FB-DADE-49EF-9CA2-981F6AC25D7D}"/>
    <cellStyle name="Calc Percent (0) 12 2" xfId="320" xr:uid="{F774D99A-9BDE-4278-A08C-2860E0BD27D7}"/>
    <cellStyle name="Calc Percent (0) 13" xfId="321" xr:uid="{04D67FCE-3B5A-4FA1-93F3-2D0C999F33C1}"/>
    <cellStyle name="Calc Percent (0) 13 2" xfId="322" xr:uid="{6E6C185C-A756-402B-A6B4-967BAE4BF6F2}"/>
    <cellStyle name="Calc Percent (0) 14" xfId="323" xr:uid="{488848BC-F4F0-4702-97A0-211D6DE8B4B8}"/>
    <cellStyle name="Calc Percent (0) 14 2" xfId="324" xr:uid="{8E752BE5-E995-4F4E-802B-E0194DCD8E57}"/>
    <cellStyle name="Calc Percent (0) 15" xfId="325" xr:uid="{7E1C5066-473D-4922-A46E-376C1A6AA46E}"/>
    <cellStyle name="Calc Percent (0) 15 2" xfId="326" xr:uid="{AC161A0B-6A4D-4AB6-95AE-7F51E140E667}"/>
    <cellStyle name="Calc Percent (0) 16" xfId="327" xr:uid="{501CC8D8-C3AA-42FB-92B3-9DC4253DA502}"/>
    <cellStyle name="Calc Percent (0) 2" xfId="328" xr:uid="{8BA45FAA-F70B-4724-8768-4F53265FE615}"/>
    <cellStyle name="Calc Percent (0) 2 2" xfId="329" xr:uid="{00417DE7-8D34-442E-9F9E-B7A001116C1E}"/>
    <cellStyle name="Calc Percent (0) 3" xfId="330" xr:uid="{8FAB2D3A-783A-47B7-8F62-89EE674462A5}"/>
    <cellStyle name="Calc Percent (0) 3 2" xfId="331" xr:uid="{C5ABE813-3DD6-4679-8A70-1EB005EDFD89}"/>
    <cellStyle name="Calc Percent (0) 4" xfId="332" xr:uid="{5444D9BE-A09E-4E75-9018-0024E571B379}"/>
    <cellStyle name="Calc Percent (0) 4 2" xfId="333" xr:uid="{05578AA4-26B9-4FC4-951D-EE5A73F06DDA}"/>
    <cellStyle name="Calc Percent (0) 5" xfId="334" xr:uid="{31132304-141F-405E-B37A-AA8E62884AA2}"/>
    <cellStyle name="Calc Percent (0) 5 2" xfId="335" xr:uid="{0ED49B99-5802-434C-AE9F-F48BA70081BE}"/>
    <cellStyle name="Calc Percent (0) 6" xfId="336" xr:uid="{AA8CDA65-E31D-45DA-9F26-878DBEB8E8EB}"/>
    <cellStyle name="Calc Percent (0) 6 2" xfId="337" xr:uid="{64260DDB-482C-484A-9AC2-D65BD1DD4C2B}"/>
    <cellStyle name="Calc Percent (0) 7" xfId="338" xr:uid="{00D0EC1C-FE5E-4B27-BEE6-A2E543946CCF}"/>
    <cellStyle name="Calc Percent (0) 7 2" xfId="339" xr:uid="{4C8A147F-B804-4EBC-A753-2E7373CDD6EC}"/>
    <cellStyle name="Calc Percent (0) 8" xfId="340" xr:uid="{C0F93C06-D990-4615-A138-15BDA9749CEA}"/>
    <cellStyle name="Calc Percent (0) 8 2" xfId="341" xr:uid="{678B99D1-9E36-48A3-B092-9B95D3EB43B1}"/>
    <cellStyle name="Calc Percent (0) 9" xfId="342" xr:uid="{38E13365-8428-47CB-9F4C-0211829A0189}"/>
    <cellStyle name="Calc Percent (0) 9 2" xfId="343" xr:uid="{399CF8A6-ACF3-4914-9DEA-46FC66022D26}"/>
    <cellStyle name="Calc Percent (0)_33" xfId="344" xr:uid="{CDB87D3F-B55C-470D-B5C6-E1CADE4C9FB2}"/>
    <cellStyle name="Calc Percent (1)" xfId="345" xr:uid="{FFE5F95B-0456-4935-8CAB-CDA64497825F}"/>
    <cellStyle name="Calc Percent (1) 10" xfId="346" xr:uid="{CB50F1FA-4A4E-43E7-8C51-998F4B6D3EAC}"/>
    <cellStyle name="Calc Percent (1) 10 2" xfId="347" xr:uid="{CD21C728-B148-43D1-A496-5BB7A55364A4}"/>
    <cellStyle name="Calc Percent (1) 11" xfId="348" xr:uid="{4C054FEE-7064-4788-9A85-FEF759CDC48E}"/>
    <cellStyle name="Calc Percent (1) 11 2" xfId="349" xr:uid="{9C5BF86B-E0E0-4D5D-93E8-2742A4B6543E}"/>
    <cellStyle name="Calc Percent (1) 12" xfId="350" xr:uid="{E4B66762-EB17-4E88-9572-81861ED42318}"/>
    <cellStyle name="Calc Percent (1) 12 2" xfId="351" xr:uid="{B43F741C-9659-46B9-8823-6250CB5E0805}"/>
    <cellStyle name="Calc Percent (1) 13" xfId="352" xr:uid="{FFEF10F4-7489-4D1F-82DE-BD7D8565CC72}"/>
    <cellStyle name="Calc Percent (1) 13 2" xfId="353" xr:uid="{32BADC97-B775-4DF4-8982-BEBC40A838A4}"/>
    <cellStyle name="Calc Percent (1) 14" xfId="354" xr:uid="{151C2A92-285E-40C9-92D7-8E6CC45D471B}"/>
    <cellStyle name="Calc Percent (1) 14 2" xfId="355" xr:uid="{ED6F8696-8C28-4A4B-A372-00CB7C56F933}"/>
    <cellStyle name="Calc Percent (1) 15" xfId="356" xr:uid="{FCFF7F9B-2475-462D-B7A0-AB5372573C58}"/>
    <cellStyle name="Calc Percent (1) 15 2" xfId="357" xr:uid="{F6603799-779E-4BD1-A531-C77EDE5B652B}"/>
    <cellStyle name="Calc Percent (1) 16" xfId="358" xr:uid="{74C25078-5935-4AA3-844E-441DF1C9B391}"/>
    <cellStyle name="Calc Percent (1) 2" xfId="359" xr:uid="{BC587586-8A06-4E9A-A3F7-5E964F36189E}"/>
    <cellStyle name="Calc Percent (1) 2 2" xfId="360" xr:uid="{F1045F6E-FE01-4D6D-837A-7861A879FF88}"/>
    <cellStyle name="Calc Percent (1) 3" xfId="361" xr:uid="{7A5CD937-A2FD-48F3-A366-A66B27F16CAE}"/>
    <cellStyle name="Calc Percent (1) 3 2" xfId="362" xr:uid="{3B383B22-3A52-499D-A807-20128AAC5041}"/>
    <cellStyle name="Calc Percent (1) 4" xfId="363" xr:uid="{E9FC8505-D5A6-4AAE-AC2C-5AD0CE9C2D76}"/>
    <cellStyle name="Calc Percent (1) 4 2" xfId="364" xr:uid="{BEFB6432-B828-4500-AA45-195C5075BDA3}"/>
    <cellStyle name="Calc Percent (1) 5" xfId="365" xr:uid="{59ED9ED1-2E11-496B-BD07-38B9A620510E}"/>
    <cellStyle name="Calc Percent (1) 5 2" xfId="366" xr:uid="{B5F317A7-C13C-4BEF-8008-9D4144053A74}"/>
    <cellStyle name="Calc Percent (1) 6" xfId="367" xr:uid="{45C01DD6-7E1E-4D9F-8F57-63FC9F4DA499}"/>
    <cellStyle name="Calc Percent (1) 6 2" xfId="368" xr:uid="{44EB16F3-DC9A-471E-88AA-78812DDF181F}"/>
    <cellStyle name="Calc Percent (1) 7" xfId="369" xr:uid="{D5238069-E853-4A12-AFFB-A7E0D417FDE8}"/>
    <cellStyle name="Calc Percent (1) 7 2" xfId="370" xr:uid="{F2F7C022-A532-4407-8AAA-0CF9224C92BB}"/>
    <cellStyle name="Calc Percent (1) 8" xfId="371" xr:uid="{DF5F1C50-34D4-43DF-B603-C7D553614778}"/>
    <cellStyle name="Calc Percent (1) 8 2" xfId="372" xr:uid="{17E9F37B-595D-4757-9CEF-A1FB03211991}"/>
    <cellStyle name="Calc Percent (1) 9" xfId="373" xr:uid="{8DAE3676-BF7A-4D1B-97A3-1325FF5693A9}"/>
    <cellStyle name="Calc Percent (1) 9 2" xfId="374" xr:uid="{FBE13286-8176-477F-B0CF-72E8800C449B}"/>
    <cellStyle name="Calc Percent (1)_070831_Loan_bond" xfId="375" xr:uid="{A06FB8DC-D62B-44F5-A38D-3129E221DCDE}"/>
    <cellStyle name="Calc Percent (2)" xfId="376" xr:uid="{70A6718B-1DDE-4E3E-A069-59AFF872C3F3}"/>
    <cellStyle name="Calc Percent (2) 10" xfId="377" xr:uid="{4149E8B5-92A6-4FEE-881F-C390AE6AFC80}"/>
    <cellStyle name="Calc Percent (2) 10 2" xfId="378" xr:uid="{116628A1-8543-4D59-9218-D6F8B16B8912}"/>
    <cellStyle name="Calc Percent (2) 11" xfId="379" xr:uid="{2648343B-39BF-440E-AE1D-9CE17F678583}"/>
    <cellStyle name="Calc Percent (2) 11 2" xfId="380" xr:uid="{ECC9EC78-3FAF-49C9-93BB-24FD7226F7F8}"/>
    <cellStyle name="Calc Percent (2) 12" xfId="381" xr:uid="{7A4B4E90-8E7A-44B2-85AE-3BC0C13C2908}"/>
    <cellStyle name="Calc Percent (2) 12 2" xfId="382" xr:uid="{6701D7BE-C412-4923-AE60-3E1B092998F0}"/>
    <cellStyle name="Calc Percent (2) 13" xfId="383" xr:uid="{A8F25448-643B-4B6B-8245-E7AD5F111DD0}"/>
    <cellStyle name="Calc Percent (2) 13 2" xfId="384" xr:uid="{6EEB8C02-4AB7-4682-A6B8-FDF1C01B0C78}"/>
    <cellStyle name="Calc Percent (2) 14" xfId="385" xr:uid="{CE1510D2-5E32-43F1-A0A2-0798B26A815A}"/>
    <cellStyle name="Calc Percent (2) 14 2" xfId="386" xr:uid="{EAFAD780-B5AE-436B-9F97-CDF9996661BD}"/>
    <cellStyle name="Calc Percent (2) 15" xfId="387" xr:uid="{C3B29F6E-B9A4-4DBD-A296-C72869419652}"/>
    <cellStyle name="Calc Percent (2) 15 2" xfId="388" xr:uid="{503E7694-836F-4FBD-B083-D7B875C5669D}"/>
    <cellStyle name="Calc Percent (2) 16" xfId="389" xr:uid="{F8B844AD-F66E-4C05-A4EF-9AD07B95939E}"/>
    <cellStyle name="Calc Percent (2) 2" xfId="390" xr:uid="{D9CE328F-2BC1-4B4C-B972-10A98CCC34B7}"/>
    <cellStyle name="Calc Percent (2) 2 2" xfId="391" xr:uid="{0A4BCE27-1EE4-42DE-A9C4-DF5963D534E9}"/>
    <cellStyle name="Calc Percent (2) 3" xfId="392" xr:uid="{C4C9EE38-FA96-450A-B6CD-5C51F063EF60}"/>
    <cellStyle name="Calc Percent (2) 3 2" xfId="393" xr:uid="{3FAD4435-A5B5-41F0-AA92-4305258D0204}"/>
    <cellStyle name="Calc Percent (2) 4" xfId="394" xr:uid="{64575486-6D54-4F23-8A51-32EFF5E874D0}"/>
    <cellStyle name="Calc Percent (2) 4 2" xfId="395" xr:uid="{091C505E-7D80-47AE-8761-CB89FA46C6CD}"/>
    <cellStyle name="Calc Percent (2) 5" xfId="396" xr:uid="{F699F839-AA3A-4E67-B09D-4467F7012162}"/>
    <cellStyle name="Calc Percent (2) 5 2" xfId="397" xr:uid="{6402FAAC-F832-4B47-B440-205DB634A842}"/>
    <cellStyle name="Calc Percent (2) 6" xfId="398" xr:uid="{5F527FF5-1CA1-4746-9FD8-F6250E38F8BA}"/>
    <cellStyle name="Calc Percent (2) 6 2" xfId="399" xr:uid="{DBE598F5-4B0B-4237-ACB1-E36223E00C05}"/>
    <cellStyle name="Calc Percent (2) 7" xfId="400" xr:uid="{DA1635E0-3979-4C10-979A-554F704BBFE2}"/>
    <cellStyle name="Calc Percent (2) 7 2" xfId="401" xr:uid="{7F312D3C-ADB8-4A42-92ED-3F057F439358}"/>
    <cellStyle name="Calc Percent (2) 8" xfId="402" xr:uid="{95816323-03D0-44AE-B24A-9F0EAAA872CA}"/>
    <cellStyle name="Calc Percent (2) 8 2" xfId="403" xr:uid="{342326A2-E35D-4899-9B35-7FDF76173E8C}"/>
    <cellStyle name="Calc Percent (2) 9" xfId="404" xr:uid="{13530A09-1EA0-4541-B81F-49B266B3E6AB}"/>
    <cellStyle name="Calc Percent (2) 9 2" xfId="405" xr:uid="{D033A02F-8A9C-4BB5-8934-71C2F3493DE9}"/>
    <cellStyle name="Calc Percent (2)_33" xfId="406" xr:uid="{7402913B-43EF-4512-B2A5-CBA1FACC7629}"/>
    <cellStyle name="Calc Units (0)" xfId="407" xr:uid="{3023544B-8D81-4D03-AF3F-5D5F6C038080}"/>
    <cellStyle name="Calc Units (0) 10" xfId="408" xr:uid="{D127140D-F4AD-4848-AA8D-7DCA89F550A5}"/>
    <cellStyle name="Calc Units (0) 10 2" xfId="409" xr:uid="{6BED1F80-63B7-4A9E-9478-0D23249EB18F}"/>
    <cellStyle name="Calc Units (0) 11" xfId="410" xr:uid="{C2D81A22-3CFF-4DD6-B1F7-AEF9B023F996}"/>
    <cellStyle name="Calc Units (0) 11 2" xfId="411" xr:uid="{F73074B9-FFA2-49BE-80C8-7AF96AB0D1E0}"/>
    <cellStyle name="Calc Units (0) 12" xfId="412" xr:uid="{200C25A8-8804-4196-B40B-372374E9F26A}"/>
    <cellStyle name="Calc Units (0) 12 2" xfId="413" xr:uid="{2CD780F5-240A-4F58-96EF-B82BA47FEB48}"/>
    <cellStyle name="Calc Units (0) 13" xfId="414" xr:uid="{9ACBF710-DB6E-4823-A534-65EE1FA679F2}"/>
    <cellStyle name="Calc Units (0) 13 2" xfId="415" xr:uid="{62FBD1B8-1786-4A99-8510-F6A11DEC2884}"/>
    <cellStyle name="Calc Units (0) 14" xfId="416" xr:uid="{960701D7-3E21-4B3D-A0BB-9CE217B17025}"/>
    <cellStyle name="Calc Units (0) 14 2" xfId="417" xr:uid="{D7591BD1-B39E-47C5-AA0A-1FA209509F5C}"/>
    <cellStyle name="Calc Units (0) 15" xfId="418" xr:uid="{1F5E8BFC-4865-4E16-BF2F-31CD77452742}"/>
    <cellStyle name="Calc Units (0) 15 2" xfId="419" xr:uid="{EC50E2B6-9975-4346-8985-BD7F9316AA28}"/>
    <cellStyle name="Calc Units (0) 16" xfId="420" xr:uid="{5DF87AF4-0ED3-4EDA-995A-9D4C49426521}"/>
    <cellStyle name="Calc Units (0) 2" xfId="421" xr:uid="{B6C0634E-8C4A-43EE-828E-EFDF3F11F735}"/>
    <cellStyle name="Calc Units (0) 2 2" xfId="422" xr:uid="{314D27DF-B16F-4BDF-AF44-9C2868B3C982}"/>
    <cellStyle name="Calc Units (0) 3" xfId="423" xr:uid="{3ECEFE65-951D-43E3-B1F4-5DDF78265C87}"/>
    <cellStyle name="Calc Units (0) 3 2" xfId="424" xr:uid="{331C1B28-BCC5-4526-ABEE-63DA6EEB1990}"/>
    <cellStyle name="Calc Units (0) 4" xfId="425" xr:uid="{C9004032-8C64-4007-A187-870BB1CDEF16}"/>
    <cellStyle name="Calc Units (0) 4 2" xfId="426" xr:uid="{0849B141-D4A0-4304-9515-B9A9BB35ED95}"/>
    <cellStyle name="Calc Units (0) 5" xfId="427" xr:uid="{47A7FFD7-4BE4-4F34-B8EE-FC09036C1883}"/>
    <cellStyle name="Calc Units (0) 5 2" xfId="428" xr:uid="{4B48197A-7834-4536-9E95-76762EBBA39D}"/>
    <cellStyle name="Calc Units (0) 6" xfId="429" xr:uid="{96454059-DDC1-4500-9305-5924AD8B3C0E}"/>
    <cellStyle name="Calc Units (0) 6 2" xfId="430" xr:uid="{D1BBB30C-BF2B-49B5-A061-FD588A24EFB5}"/>
    <cellStyle name="Calc Units (0) 7" xfId="431" xr:uid="{E102F6E8-C65A-49A5-B479-C1FECF9868FB}"/>
    <cellStyle name="Calc Units (0) 7 2" xfId="432" xr:uid="{36D285E7-D5B0-4C71-92F7-0619048E7B6A}"/>
    <cellStyle name="Calc Units (0) 8" xfId="433" xr:uid="{19CDC953-A295-4282-B432-547D1E281AF8}"/>
    <cellStyle name="Calc Units (0) 8 2" xfId="434" xr:uid="{1692C85D-328E-4B47-954A-C9655BE2D61D}"/>
    <cellStyle name="Calc Units (0) 9" xfId="435" xr:uid="{A9A26D5B-D047-41FB-8E22-7D0DD5F16CA2}"/>
    <cellStyle name="Calc Units (0) 9 2" xfId="436" xr:uid="{7290B18B-11B0-4A09-9823-267563DEC3DB}"/>
    <cellStyle name="Calc Units (0)_33" xfId="437" xr:uid="{C4B46FB5-7109-489B-8A54-A7428700D4C2}"/>
    <cellStyle name="Calc Units (1)" xfId="438" xr:uid="{370A89DA-B68E-41D4-A5BF-A93FCE085727}"/>
    <cellStyle name="Calc Units (1) 10" xfId="439" xr:uid="{F53EDA5A-59D6-4C46-BEC0-2F3C1A923834}"/>
    <cellStyle name="Calc Units (1) 10 2" xfId="440" xr:uid="{2CA0986B-56A9-4456-9AD2-5009DD76B55A}"/>
    <cellStyle name="Calc Units (1) 11" xfId="441" xr:uid="{62D38842-AC0F-4E09-BD7B-511C5312DCF2}"/>
    <cellStyle name="Calc Units (1) 11 2" xfId="442" xr:uid="{FF86B361-9F02-4DAF-832D-087A28D6851E}"/>
    <cellStyle name="Calc Units (1) 12" xfId="443" xr:uid="{8ABAC055-DB09-4062-AC75-9FB17BD073EC}"/>
    <cellStyle name="Calc Units (1) 12 2" xfId="444" xr:uid="{E19330BA-8D03-42A6-94D9-F6BA1554BAD3}"/>
    <cellStyle name="Calc Units (1) 13" xfId="445" xr:uid="{1DFBCFCA-9306-435D-BB9E-8E1206E0F51B}"/>
    <cellStyle name="Calc Units (1) 13 2" xfId="446" xr:uid="{64E657B3-A4D2-4100-A67A-14F110C60E7F}"/>
    <cellStyle name="Calc Units (1) 14" xfId="447" xr:uid="{D2F80D0F-EA80-4297-8168-1524C7F885D9}"/>
    <cellStyle name="Calc Units (1) 14 2" xfId="448" xr:uid="{C6ECC021-2C7E-415F-9447-44B54B5DD791}"/>
    <cellStyle name="Calc Units (1) 15" xfId="449" xr:uid="{FB565823-BD46-4F17-92ED-FEA0A3CDC064}"/>
    <cellStyle name="Calc Units (1) 15 2" xfId="450" xr:uid="{7F3DC8B0-49BA-4BE7-BB73-02EAC55E4776}"/>
    <cellStyle name="Calc Units (1) 16" xfId="451" xr:uid="{5D816D46-0BA8-4A40-A6DF-59A6C5FB26AB}"/>
    <cellStyle name="Calc Units (1) 2" xfId="452" xr:uid="{1B1C4AF7-9C41-41C9-9559-48665FEDCAF3}"/>
    <cellStyle name="Calc Units (1) 2 2" xfId="453" xr:uid="{E5A4438C-65F5-433B-93BA-5BD1655B811A}"/>
    <cellStyle name="Calc Units (1) 3" xfId="454" xr:uid="{73B63CA3-F11B-49EB-A941-923BE496277B}"/>
    <cellStyle name="Calc Units (1) 3 2" xfId="455" xr:uid="{EE4BFA9A-C2CB-4FAB-906F-25FEB9B27943}"/>
    <cellStyle name="Calc Units (1) 4" xfId="456" xr:uid="{498BE09A-91BC-481F-9B85-A9E3F70070AA}"/>
    <cellStyle name="Calc Units (1) 4 2" xfId="457" xr:uid="{48FA6A75-AC73-4B36-AA4F-482576016856}"/>
    <cellStyle name="Calc Units (1) 5" xfId="458" xr:uid="{D26AE84C-3B18-4EC1-80C8-36B85E8CD3E2}"/>
    <cellStyle name="Calc Units (1) 5 2" xfId="459" xr:uid="{0B5263FE-C89A-4C7F-A2EC-9B7412D6195F}"/>
    <cellStyle name="Calc Units (1) 6" xfId="460" xr:uid="{CE2090FB-24FA-4F55-B059-011079573A18}"/>
    <cellStyle name="Calc Units (1) 6 2" xfId="461" xr:uid="{EA9659CD-DF06-4963-B3C0-852BDF42EE34}"/>
    <cellStyle name="Calc Units (1) 7" xfId="462" xr:uid="{756AA2EE-A0ED-4727-ABD2-6A261C71E20E}"/>
    <cellStyle name="Calc Units (1) 7 2" xfId="463" xr:uid="{C67A99FE-504D-49A1-8477-15BEE7C6D708}"/>
    <cellStyle name="Calc Units (1) 8" xfId="464" xr:uid="{B0DD46A9-6D9F-4751-BF54-93FAB140698F}"/>
    <cellStyle name="Calc Units (1) 8 2" xfId="465" xr:uid="{FC55A7BF-D96A-43E3-BC85-19C1E09EDC4E}"/>
    <cellStyle name="Calc Units (1) 9" xfId="466" xr:uid="{9745DB30-0B05-40AE-ABD1-1AD4D53C7253}"/>
    <cellStyle name="Calc Units (1) 9 2" xfId="467" xr:uid="{65EB9E6C-BFCB-4F78-9A9B-FFDE78F6D423}"/>
    <cellStyle name="Calc Units (1)_33" xfId="468" xr:uid="{B61AE55D-F4B2-4816-8B3C-4F5D2952754C}"/>
    <cellStyle name="Calc Units (2)" xfId="469" xr:uid="{40D6E644-7C65-4D7F-B739-FB978D2D09C0}"/>
    <cellStyle name="Calc Units (2) 10" xfId="470" xr:uid="{F511D927-6464-4ED0-8B39-27F8E3228F7F}"/>
    <cellStyle name="Calc Units (2) 10 2" xfId="471" xr:uid="{D87F8B24-70E6-4336-8844-349433A41547}"/>
    <cellStyle name="Calc Units (2) 11" xfId="472" xr:uid="{1A3D7459-EA34-4E53-B750-A6EC75AE4C4C}"/>
    <cellStyle name="Calc Units (2) 11 2" xfId="473" xr:uid="{B4681693-F672-42CF-B4C1-EAE529C9ACE5}"/>
    <cellStyle name="Calc Units (2) 12" xfId="474" xr:uid="{12CB2349-2933-4306-8A57-A934268BD8A5}"/>
    <cellStyle name="Calc Units (2) 12 2" xfId="475" xr:uid="{49661702-1BBB-4609-A94B-343F474697FD}"/>
    <cellStyle name="Calc Units (2) 13" xfId="476" xr:uid="{D043986F-7B00-4E50-8199-0CA2CF492231}"/>
    <cellStyle name="Calc Units (2) 13 2" xfId="477" xr:uid="{C3410BA7-1BB4-4953-A73D-0A3F5990F78A}"/>
    <cellStyle name="Calc Units (2) 14" xfId="478" xr:uid="{20F2DAB1-A798-46B5-8A1B-3044EE1F4547}"/>
    <cellStyle name="Calc Units (2) 14 2" xfId="479" xr:uid="{6B148CDE-2178-464A-99F3-9DEDF76C5E8F}"/>
    <cellStyle name="Calc Units (2) 15" xfId="480" xr:uid="{F435A566-B8BF-44E8-85EB-D2BD4D5A7BBF}"/>
    <cellStyle name="Calc Units (2) 15 2" xfId="481" xr:uid="{38E32A8F-2FDC-4D54-8233-A01651F74C8E}"/>
    <cellStyle name="Calc Units (2) 16" xfId="482" xr:uid="{F0CAE46E-F829-43F4-A3B2-B570D6A58105}"/>
    <cellStyle name="Calc Units (2) 2" xfId="483" xr:uid="{F04FB6B3-443E-462A-8D21-DA3A1B5C3F32}"/>
    <cellStyle name="Calc Units (2) 2 2" xfId="484" xr:uid="{FAF5782D-9EAC-44E9-A17E-9B23A7F814F5}"/>
    <cellStyle name="Calc Units (2) 3" xfId="485" xr:uid="{1D7B4BB9-EC57-4BCA-964B-E58491722E69}"/>
    <cellStyle name="Calc Units (2) 3 2" xfId="486" xr:uid="{4262B8C1-ABDD-4397-BEE4-F0DAD2E79D8D}"/>
    <cellStyle name="Calc Units (2) 4" xfId="487" xr:uid="{C01DF966-44C9-479F-901D-97C1F324F468}"/>
    <cellStyle name="Calc Units (2) 4 2" xfId="488" xr:uid="{1C2BAB87-A146-4A36-9704-64CB86A9974B}"/>
    <cellStyle name="Calc Units (2) 5" xfId="489" xr:uid="{C86634CE-F145-4354-88CB-FB5D8509632F}"/>
    <cellStyle name="Calc Units (2) 5 2" xfId="490" xr:uid="{E29F1224-DB3D-4308-9EDE-EB3668371AEE}"/>
    <cellStyle name="Calc Units (2) 6" xfId="491" xr:uid="{076022BD-0014-4D61-AF89-68F94F557BF1}"/>
    <cellStyle name="Calc Units (2) 6 2" xfId="492" xr:uid="{A00A88FC-5D57-40BB-9BE4-D3175D231373}"/>
    <cellStyle name="Calc Units (2) 7" xfId="493" xr:uid="{242CC205-0FF9-4193-A198-4EA0D63F75A8}"/>
    <cellStyle name="Calc Units (2) 7 2" xfId="494" xr:uid="{3DA83A04-60B2-48E0-9238-28E091D0430C}"/>
    <cellStyle name="Calc Units (2) 8" xfId="495" xr:uid="{3D2D7A43-5EEA-483C-A277-8AC60E3DED9B}"/>
    <cellStyle name="Calc Units (2) 8 2" xfId="496" xr:uid="{0A7EC722-FD54-4663-B83C-103235F28599}"/>
    <cellStyle name="Calc Units (2) 9" xfId="497" xr:uid="{95047A4B-EB35-4CBD-AFA0-6D05924210EA}"/>
    <cellStyle name="Calc Units (2) 9 2" xfId="498" xr:uid="{B5E0EDAB-C1A9-4D0A-9B22-9949014DDDD9}"/>
    <cellStyle name="Calc Units (2)_33" xfId="499" xr:uid="{712693D0-04ED-47FA-B775-376B4BC90997}"/>
    <cellStyle name="calc_Eingreidsluferlar" xfId="500" xr:uid="{B64E7F89-550F-4514-A2F8-226A444EC804}"/>
    <cellStyle name="calculated" xfId="501" xr:uid="{D6E40FF7-0617-4DE3-A060-B7848879BA0F}"/>
    <cellStyle name="Calculation 2" xfId="502" xr:uid="{8E85320B-5B88-4BD2-9D0D-96A8E71B311E}"/>
    <cellStyle name="Calculation 2 2" xfId="503" xr:uid="{1FD5B8E0-B618-4E77-A803-7E8DF0F93A0D}"/>
    <cellStyle name="Calculation 2 2 2" xfId="2901" xr:uid="{0EED7605-D2C9-41DB-B7BE-A3013A13B126}"/>
    <cellStyle name="Calculation 2 3" xfId="504" xr:uid="{918B2E64-7D1E-4B6C-90A0-A1454CD44845}"/>
    <cellStyle name="Calculation 2 3 2" xfId="2902" xr:uid="{836CC83D-CE44-43AC-9675-915629F8FCB1}"/>
    <cellStyle name="Calculation 2 4" xfId="505" xr:uid="{36E1AB74-E249-41FB-913C-9726276AAB39}"/>
    <cellStyle name="Calculation 2 4 2" xfId="2903" xr:uid="{F631FA4B-B298-4A1A-B89C-878AB0D65D71}"/>
    <cellStyle name="Calculation 2 5" xfId="2001" xr:uid="{BE3268E4-F737-4CB1-9AB9-3BFDC54DA1AE}"/>
    <cellStyle name="Calculation 2 5 2" xfId="3021" xr:uid="{E0C2E463-58F9-4084-B5E3-58A6F10D6C73}"/>
    <cellStyle name="Calculation 2 6" xfId="2900" xr:uid="{ABE436A7-ADB3-44E6-9E40-7FFC8E3FBDE6}"/>
    <cellStyle name="Calculation 2 7" xfId="3149" xr:uid="{9F1E1EB2-F679-4BAA-B9C1-38B98E43C831}"/>
    <cellStyle name="Calculation 2 8" xfId="3278" xr:uid="{2D219C94-9952-4419-8C5E-80D5B8B9FA6F}"/>
    <cellStyle name="Calculation 3" xfId="506" xr:uid="{55E1226D-CCF3-472C-ACD6-BD7217C8571E}"/>
    <cellStyle name="Calculation 3 2" xfId="507" xr:uid="{91850220-9D7E-435F-BDB6-72AB156BE2CC}"/>
    <cellStyle name="Calculation 3 2 2" xfId="2905" xr:uid="{FDCAF59C-2B99-41FF-B62F-084FA84FB9C7}"/>
    <cellStyle name="Calculation 3 3" xfId="2904" xr:uid="{9891BBDE-A2D4-4CF6-8163-76993D0BE761}"/>
    <cellStyle name="Cálculo" xfId="3150" xr:uid="{1F66C5E6-DBCB-4C92-BB12-7CC121747582}"/>
    <cellStyle name="Cálculo 2" xfId="3279" xr:uid="{CD1A1082-2C73-485A-B627-FDD8484E1901}"/>
    <cellStyle name="CalcҐCurrency (0)_laroux" xfId="508" xr:uid="{8C644B96-35FF-4586-822E-694F99401066}"/>
    <cellStyle name="Celda de comprobación" xfId="3151" xr:uid="{952E98CF-006C-48D0-B9BB-AF546D396B13}"/>
    <cellStyle name="Celda vinculada" xfId="3152" xr:uid="{1773E715-EBA3-487E-B44A-7D01B2A2E25D}"/>
    <cellStyle name="Check Cell 2" xfId="509" xr:uid="{056A2FD0-29EB-4E33-ABB3-734696EB60D2}"/>
    <cellStyle name="Check Cell 2 2" xfId="510" xr:uid="{8D3403A4-6C95-4185-8492-E68059CE5AE7}"/>
    <cellStyle name="Check Cell 2 3" xfId="511" xr:uid="{BCF92CC9-99B1-4B72-96BE-1A57770687EB}"/>
    <cellStyle name="Check Cell 2 4" xfId="512" xr:uid="{95B29A59-B129-4F51-B053-DD20D36C7D34}"/>
    <cellStyle name="Check Cell 2 5" xfId="2002" xr:uid="{9FCA8628-52BA-4F02-916B-DC46615DC584}"/>
    <cellStyle name="Check Cell 3" xfId="513" xr:uid="{66468E3A-653E-42BE-B55E-86E67CDBA246}"/>
    <cellStyle name="Check Cell 3 2" xfId="514" xr:uid="{5433C726-9499-4AC0-8956-9720119163D7}"/>
    <cellStyle name="Cím" xfId="3153" xr:uid="{A1F8F0E6-DC05-4A81-B8CF-259CF49C1F2E}"/>
    <cellStyle name="Címsor 1" xfId="3154" xr:uid="{A1F941FA-9D18-4F81-96D1-A5F4F401C341}"/>
    <cellStyle name="Címsor 2" xfId="3155" xr:uid="{BE354C80-13B9-4DF1-AA3C-2679152D87DC}"/>
    <cellStyle name="Címsor 3" xfId="3156" xr:uid="{95BDFE6B-DF98-4B6A-9570-CDC94A25F3DF}"/>
    <cellStyle name="Címsor 4" xfId="3157" xr:uid="{8E406346-264A-4AA8-951D-6E12717165EA}"/>
    <cellStyle name="Column_Title" xfId="515" xr:uid="{E05FA280-13D1-40CD-92D3-DB88E1D3BF62}"/>
    <cellStyle name="Comma [0] 3" xfId="1951" xr:uid="{43AB5635-6BC7-4D25-85A8-767445F52369}"/>
    <cellStyle name="Comma [0] 3 2" xfId="1952" xr:uid="{34E0C67E-AC52-4B49-9895-AF0991C090CC}"/>
    <cellStyle name="Comma [0] 3 3" xfId="3018" xr:uid="{27CF3378-F9B9-443F-9451-E5251D55366B}"/>
    <cellStyle name="Comma [00]" xfId="516" xr:uid="{49DBE860-A4D3-4090-AB4A-1895BF6AF8F1}"/>
    <cellStyle name="Comma [00] 10" xfId="517" xr:uid="{7980E0C7-C1D9-4BE3-A3F4-69051D7C2AB1}"/>
    <cellStyle name="Comma [00] 10 2" xfId="518" xr:uid="{F2F5CD37-EC1C-49FD-B857-9E151566C0C9}"/>
    <cellStyle name="Comma [00] 11" xfId="519" xr:uid="{BBDBB30D-CD2D-4524-BC55-A02839F9BB45}"/>
    <cellStyle name="Comma [00] 11 2" xfId="520" xr:uid="{1389918F-81D1-4A99-AF17-4FEBBC5303C7}"/>
    <cellStyle name="Comma [00] 12" xfId="521" xr:uid="{34445F26-8871-4B80-A88E-F4D4DAF69EF3}"/>
    <cellStyle name="Comma [00] 12 2" xfId="522" xr:uid="{015E37A8-A691-4ADF-8DDB-782D88233A48}"/>
    <cellStyle name="Comma [00] 13" xfId="523" xr:uid="{07BFAAD8-6090-462D-846F-9291FC1AC664}"/>
    <cellStyle name="Comma [00] 13 2" xfId="524" xr:uid="{F0F96EDD-BF0C-4D7D-A5C9-AC9C02CB85E6}"/>
    <cellStyle name="Comma [00] 14" xfId="525" xr:uid="{F2A2C39B-A5FB-4276-8C77-0C2DACD640EF}"/>
    <cellStyle name="Comma [00] 14 2" xfId="526" xr:uid="{8DFDDD83-636D-4D53-BF03-8E8C2036C7C2}"/>
    <cellStyle name="Comma [00] 15" xfId="527" xr:uid="{47CD9E5D-2221-4C59-9E51-34A71544FE19}"/>
    <cellStyle name="Comma [00] 15 2" xfId="528" xr:uid="{1273AA1E-6C49-40E8-BE2D-D5313142676A}"/>
    <cellStyle name="Comma [00] 16" xfId="529" xr:uid="{AB99A15B-507B-4783-A149-8A91B87D355B}"/>
    <cellStyle name="Comma [00] 2" xfId="530" xr:uid="{E25E42D8-140E-4C18-B756-953598EF3F5A}"/>
    <cellStyle name="Comma [00] 2 2" xfId="531" xr:uid="{B6770A95-0E5E-46BB-903A-57C968ED9E4E}"/>
    <cellStyle name="Comma [00] 3" xfId="532" xr:uid="{1DE92E89-61CA-403F-BBCD-9271B4C97030}"/>
    <cellStyle name="Comma [00] 3 2" xfId="533" xr:uid="{F18FA8A1-9232-49D5-AABF-7A6E36960C7C}"/>
    <cellStyle name="Comma [00] 4" xfId="534" xr:uid="{4ACF746F-064F-4A8C-8B78-5D2A2844059B}"/>
    <cellStyle name="Comma [00] 4 2" xfId="535" xr:uid="{8639401B-96B2-44D9-A4B5-80F910C5787D}"/>
    <cellStyle name="Comma [00] 5" xfId="536" xr:uid="{2DEE6153-288E-4045-97C4-C4527B8A9E75}"/>
    <cellStyle name="Comma [00] 5 2" xfId="537" xr:uid="{1D9C088C-B965-4692-B401-F728F7BE9B3D}"/>
    <cellStyle name="Comma [00] 6" xfId="538" xr:uid="{3126EDE6-570C-406E-91CE-F5B9E1A9BF09}"/>
    <cellStyle name="Comma [00] 6 2" xfId="539" xr:uid="{9BB9BDF8-6629-4529-8BB1-ABE386A6F3D4}"/>
    <cellStyle name="Comma [00] 7" xfId="540" xr:uid="{4C450BE9-18CC-41BE-9128-432CC670CFCB}"/>
    <cellStyle name="Comma [00] 7 2" xfId="541" xr:uid="{37EFB011-F149-4965-9D12-9FD831A0322A}"/>
    <cellStyle name="Comma [00] 8" xfId="542" xr:uid="{19745DDA-8D1C-4C11-A231-B161A2561C1F}"/>
    <cellStyle name="Comma [00] 8 2" xfId="543" xr:uid="{C47B1357-EFD7-4626-90B9-71233D16EBB8}"/>
    <cellStyle name="Comma [00] 9" xfId="544" xr:uid="{50D347C9-F43C-4DA1-B902-485895263C69}"/>
    <cellStyle name="Comma [00] 9 2" xfId="545" xr:uid="{052F4DF6-AB11-43F4-829A-645908844B97}"/>
    <cellStyle name="Comma 10" xfId="546" xr:uid="{6108F73C-01D8-4AFE-91ED-BFB0EC32C4C4}"/>
    <cellStyle name="Comma 10 2" xfId="547" xr:uid="{4B7A669D-B07A-4F3C-A39D-AD2B6C4269E5}"/>
    <cellStyle name="Comma 10 3" xfId="548" xr:uid="{51EAB1E9-8EDD-4383-B9A4-6C7F30018CA2}"/>
    <cellStyle name="Comma 10 4" xfId="549" xr:uid="{6D1D25B7-3716-417A-9E11-D5D92CF5843C}"/>
    <cellStyle name="Comma 10 5" xfId="3158" xr:uid="{23410CFD-3798-42C7-AE53-9B6836BF72B5}"/>
    <cellStyle name="Comma 11" xfId="550" xr:uid="{6C7C9715-90D9-436F-8119-84CE3F361631}"/>
    <cellStyle name="Comma 11 2" xfId="551" xr:uid="{3E1591B0-D544-4E61-A612-A0354BDE748B}"/>
    <cellStyle name="Comma 11 3" xfId="552" xr:uid="{51294BFB-290E-4DD7-9946-8EF0E5889E8E}"/>
    <cellStyle name="Comma 11 4" xfId="553" xr:uid="{6283B243-984D-4B76-8006-197205FBF7F8}"/>
    <cellStyle name="Comma 12" xfId="554" xr:uid="{2FF12E63-C96D-4BA1-87B4-D08D77DE1E20}"/>
    <cellStyle name="Comma 12 2" xfId="555" xr:uid="{4A49764A-75EA-412B-B56C-05706F60845F}"/>
    <cellStyle name="Comma 12 3" xfId="556" xr:uid="{A4DB553B-B577-4FE4-903A-368CFEFE33DF}"/>
    <cellStyle name="Comma 12 4" xfId="557" xr:uid="{7921B3A7-6735-4ED6-81AC-931C38094392}"/>
    <cellStyle name="Comma 13" xfId="558" xr:uid="{E60D31FC-8003-413E-9768-91826B434A6A}"/>
    <cellStyle name="Comma 13 2" xfId="559" xr:uid="{B1D588C9-9453-4C3F-A758-646B380C2C3F}"/>
    <cellStyle name="Comma 13 3" xfId="560" xr:uid="{9536AF5C-2B2D-47D0-8BB4-D1581DA796C0}"/>
    <cellStyle name="Comma 13 4" xfId="561" xr:uid="{CF0FE92F-AA1F-4E9A-B438-F59E2ECA6726}"/>
    <cellStyle name="Comma 14" xfId="562" xr:uid="{0DA39E4E-7CC3-44C7-9CA6-A59D8D52CCAC}"/>
    <cellStyle name="Comma 14 2" xfId="563" xr:uid="{0DEBC65E-F33F-47DC-886E-A4E769EE09CA}"/>
    <cellStyle name="Comma 14 2 2" xfId="564" xr:uid="{55D5FEAA-5F6D-4A46-B40F-8BB1F4B7F58D}"/>
    <cellStyle name="Comma 14 3" xfId="565" xr:uid="{40CF8B1F-3979-48DE-BEAD-F2A9D39EA05C}"/>
    <cellStyle name="Comma 14 3 2" xfId="566" xr:uid="{544FC968-EB7E-441C-8CB5-6149942E79EE}"/>
    <cellStyle name="Comma 14 4" xfId="567" xr:uid="{4E8D8B18-AFEE-4669-9F11-33E569AE4CFC}"/>
    <cellStyle name="Comma 14 4 2" xfId="568" xr:uid="{F7840996-793A-41DA-A80C-C3DE3C6A87C2}"/>
    <cellStyle name="Comma 14 5" xfId="569" xr:uid="{B0F8CE57-7211-453F-AC6B-C6291E3B3E6D}"/>
    <cellStyle name="Comma 15" xfId="570" xr:uid="{F2E1EEA2-1D92-4C54-A83D-443E8F1BB8DD}"/>
    <cellStyle name="Comma 15 2" xfId="571" xr:uid="{906BB4CB-16AC-4527-BFA8-D7AB4AE83F00}"/>
    <cellStyle name="Comma 15 2 2" xfId="2907" xr:uid="{70344A33-25A1-41BB-A31F-5C91EB3C1CB6}"/>
    <cellStyle name="Comma 15 3" xfId="572" xr:uid="{1940A8C9-50C9-45B3-9222-972D9E9B9EFD}"/>
    <cellStyle name="Comma 15 3 2" xfId="2908" xr:uid="{A6ED5819-2C66-4DFB-B65E-89464EB88EDE}"/>
    <cellStyle name="Comma 15 4" xfId="573" xr:uid="{49EB7290-167D-49FF-A414-CC4023145AA8}"/>
    <cellStyle name="Comma 15 4 2" xfId="2909" xr:uid="{9BBABC05-9A93-4645-BB48-F0DE73692F04}"/>
    <cellStyle name="Comma 15 5" xfId="2906" xr:uid="{9BC127BC-42BF-478A-9344-BF13B7FA62AA}"/>
    <cellStyle name="Comma 16" xfId="574" xr:uid="{0B145AE9-0B62-4AE4-A465-9EC7E1995967}"/>
    <cellStyle name="Comma 16 2" xfId="575" xr:uid="{9AC05997-9F78-432A-96FE-A7727F85A16F}"/>
    <cellStyle name="Comma 16 2 2" xfId="2911" xr:uid="{A77D5EF8-DD2C-45DC-B1FA-41D5FC9C3729}"/>
    <cellStyle name="Comma 16 3" xfId="2910" xr:uid="{70CCC8ED-E2B7-4D5E-9A7E-0F74E70D43D5}"/>
    <cellStyle name="Comma 17" xfId="576" xr:uid="{F546D4DD-0DFE-4B51-8139-266E23D919DF}"/>
    <cellStyle name="Comma 17 2" xfId="577" xr:uid="{D1D9DEA4-EA49-442B-BAD4-8C48FB5DD68F}"/>
    <cellStyle name="Comma 17 2 2" xfId="2913" xr:uid="{714C2B9E-7583-4ABD-BCEA-4C9163B6D3FC}"/>
    <cellStyle name="Comma 17 3" xfId="2912" xr:uid="{ACBA3D47-5EB3-4903-8180-1F9F3A1D510B}"/>
    <cellStyle name="Comma 18" xfId="578" xr:uid="{CD30A2CD-0C84-446E-B90D-939F56C8A5A9}"/>
    <cellStyle name="Comma 18 2" xfId="579" xr:uid="{B45D5C9E-B551-4878-B158-4E00B61AEFC4}"/>
    <cellStyle name="Comma 18 2 2" xfId="2915" xr:uid="{8D110F29-BFBD-4985-AAE6-996075B13B0F}"/>
    <cellStyle name="Comma 18 3" xfId="2914" xr:uid="{AAD22F02-A044-475E-A74F-F70DE7CDD5D8}"/>
    <cellStyle name="Comma 19" xfId="580" xr:uid="{1F9C3A0E-6CB7-4E29-9282-1CD41BA5FC74}"/>
    <cellStyle name="Comma 19 2" xfId="581" xr:uid="{EE42F900-89EE-4360-B7D5-4126FF35CC76}"/>
    <cellStyle name="Comma 19 2 2" xfId="2917" xr:uid="{9F184B27-BE5E-4ACB-B3CA-DAAA18E7C751}"/>
    <cellStyle name="Comma 19 3" xfId="2916" xr:uid="{719A00EE-81D7-4FC7-90D0-E67234286357}"/>
    <cellStyle name="Comma 2" xfId="582" xr:uid="{4FAAD374-C48E-436D-A14D-077A016E4B69}"/>
    <cellStyle name="Comma 2 10" xfId="583" xr:uid="{35DFC1F7-3826-4DE9-92FF-E2AC843F8E77}"/>
    <cellStyle name="Comma 2 10 2" xfId="584" xr:uid="{B80AE15F-5D46-4D79-978D-70459CE9BF51}"/>
    <cellStyle name="Comma 2 10 2 2" xfId="2920" xr:uid="{91D5A693-4DC6-4F73-89DC-680E7EF50B9B}"/>
    <cellStyle name="Comma 2 10 3" xfId="2919" xr:uid="{BEEAC98F-FE32-4180-A566-1614FD63D6BF}"/>
    <cellStyle name="Comma 2 11" xfId="585" xr:uid="{2A750C1E-8A98-43E1-9FA0-B098DBBD2004}"/>
    <cellStyle name="Comma 2 11 2" xfId="586" xr:uid="{0FC11D17-6E5A-4E28-A1D1-6157ED3697B3}"/>
    <cellStyle name="Comma 2 11 2 2" xfId="2922" xr:uid="{12A401DD-0315-40BF-BE4E-D85711801437}"/>
    <cellStyle name="Comma 2 11 3" xfId="2921" xr:uid="{BB549702-941B-4BBC-85C8-8F24DEF4BBFE}"/>
    <cellStyle name="Comma 2 12" xfId="587" xr:uid="{1B26E0D9-FEBE-4122-82EE-16BAD3C72121}"/>
    <cellStyle name="Comma 2 13" xfId="588" xr:uid="{FF05304B-29C4-4B91-B9DB-4759EF164B65}"/>
    <cellStyle name="Comma 2 14" xfId="2004" xr:uid="{8EEAC0C6-8360-4653-9B8A-4697536B2662}"/>
    <cellStyle name="Comma 2 15" xfId="2918" xr:uid="{B00DCF7C-B111-4E99-BDB5-BCF8D2B36AFC}"/>
    <cellStyle name="Comma 2 16" xfId="3159" xr:uid="{00D2F174-4593-45CC-8B8B-BA8B56DDF955}"/>
    <cellStyle name="Comma 2 2" xfId="589" xr:uid="{A2481F8A-6E0C-483D-A20F-8851F4CEBFBB}"/>
    <cellStyle name="Comma 2 2 2" xfId="590" xr:uid="{654B139C-B74A-4F58-9DA7-12715152AD3B}"/>
    <cellStyle name="Comma 2 2 2 2" xfId="2924" xr:uid="{41AC7E9D-A669-46DF-97EA-A25744034B90}"/>
    <cellStyle name="Comma 2 2 3" xfId="591" xr:uid="{2021F868-C40D-45A8-A76D-4A173C9F761D}"/>
    <cellStyle name="Comma 2 2 3 2" xfId="2925" xr:uid="{37E9467B-AE67-4B6B-9B50-809B28A1AA8E}"/>
    <cellStyle name="Comma 2 2 4" xfId="592" xr:uid="{42B587E4-8900-488F-B6A6-07A2D986C1F4}"/>
    <cellStyle name="Comma 2 2 4 2" xfId="2926" xr:uid="{7707DEBF-84CE-4182-8609-4BBB0C7C1B71}"/>
    <cellStyle name="Comma 2 2 5" xfId="593" xr:uid="{DDEF5E1B-E30E-4C8D-B090-E35C9FA2490B}"/>
    <cellStyle name="Comma 2 2 5 2" xfId="2927" xr:uid="{1EFC53E5-9792-4CFB-8B5F-5104BD0B04FD}"/>
    <cellStyle name="Comma 2 2 6" xfId="2923" xr:uid="{D351D368-9DF7-4411-8B38-847CB672F5D7}"/>
    <cellStyle name="Comma 2 3" xfId="594" xr:uid="{8E392507-0AFC-4F40-A9CF-23FF62642236}"/>
    <cellStyle name="Comma 2 3 2" xfId="595" xr:uid="{7147715B-738B-4F4B-B29A-4D41A00AD2EE}"/>
    <cellStyle name="Comma 2 3 2 2" xfId="2929" xr:uid="{B59353E9-E47A-4444-8E11-193CB577B784}"/>
    <cellStyle name="Comma 2 3 3" xfId="2928" xr:uid="{587CB255-21DF-4E5A-B83A-F1C929B6CE65}"/>
    <cellStyle name="Comma 2 4" xfId="596" xr:uid="{A6E2FBC2-3734-4537-82B8-34EE220ACFC3}"/>
    <cellStyle name="Comma 2 4 2" xfId="597" xr:uid="{23F6C5A8-70A7-4AE9-9E8E-245448DA9E65}"/>
    <cellStyle name="Comma 2 4 2 2" xfId="2931" xr:uid="{04256566-A926-4D17-B356-A5F2530133F2}"/>
    <cellStyle name="Comma 2 4 3" xfId="2930" xr:uid="{4619C3D9-3945-4FAC-AB22-B4BF9C76D125}"/>
    <cellStyle name="Comma 2 5" xfId="598" xr:uid="{58F711F8-29D6-4131-8667-0789A39651CC}"/>
    <cellStyle name="Comma 2 5 2" xfId="599" xr:uid="{5823F69F-C3EB-4978-974F-0B5A5A7AEB6A}"/>
    <cellStyle name="Comma 2 5 2 2" xfId="2933" xr:uid="{077E8EE0-1046-4D18-89AA-8E23581B8DDF}"/>
    <cellStyle name="Comma 2 5 3" xfId="2932" xr:uid="{4D208591-2052-4C63-B773-631F314311A9}"/>
    <cellStyle name="Comma 2 54" xfId="3160" xr:uid="{DD37CCBD-55E4-4052-AEAA-C57A2A52A519}"/>
    <cellStyle name="Comma 2 6" xfId="600" xr:uid="{AF8034D6-DF87-443C-AD64-6AA9853861F9}"/>
    <cellStyle name="Comma 2 6 2" xfId="601" xr:uid="{8DFA342C-7F9F-451D-BF00-0959F96CC485}"/>
    <cellStyle name="Comma 2 6 2 2" xfId="2935" xr:uid="{C4D4AA07-75F0-4825-9460-5D178409C230}"/>
    <cellStyle name="Comma 2 6 3" xfId="2934" xr:uid="{C4AD6F8A-6D85-4805-A461-D85DCD405E2D}"/>
    <cellStyle name="Comma 2 7" xfId="602" xr:uid="{A945F676-A2CB-4AA1-B5AD-87CC84A4624C}"/>
    <cellStyle name="Comma 2 7 2" xfId="603" xr:uid="{D5C9A16A-DF5D-44C9-8046-DA9ED200FC7B}"/>
    <cellStyle name="Comma 2 7 2 2" xfId="2937" xr:uid="{3688F0B2-0DDE-4035-A124-57AB185C9C02}"/>
    <cellStyle name="Comma 2 7 3" xfId="2936" xr:uid="{15CBF162-9B87-4E2A-AADC-43DF71EBED62}"/>
    <cellStyle name="Comma 2 8" xfId="604" xr:uid="{368C44A2-4C87-48A3-9BC3-1A0AA47031BB}"/>
    <cellStyle name="Comma 2 8 2" xfId="605" xr:uid="{F1757ADE-5A82-4531-AE8A-EF9EA08B50E4}"/>
    <cellStyle name="Comma 2 8 2 2" xfId="2939" xr:uid="{D58997DD-2C27-4CC0-A38D-18D9F5146878}"/>
    <cellStyle name="Comma 2 8 3" xfId="2938" xr:uid="{0034DE51-2F03-4888-A11B-C0DEBFF0CA90}"/>
    <cellStyle name="Comma 2 9" xfId="606" xr:uid="{F49DE99E-2EDB-4F15-8280-9E03E48CE880}"/>
    <cellStyle name="Comma 2 9 2" xfId="607" xr:uid="{DF8CC89B-EB71-4FF6-AE52-3D75812F4864}"/>
    <cellStyle name="Comma 2 9 2 2" xfId="2941" xr:uid="{52883025-D1D6-4D6E-A8F0-274E480997CE}"/>
    <cellStyle name="Comma 2 9 3" xfId="2940" xr:uid="{87287EAA-031A-4265-90C4-F1B4146140FF}"/>
    <cellStyle name="Comma 2_30" xfId="608" xr:uid="{7EF4BFF2-A316-4722-947F-E5D539CEEB65}"/>
    <cellStyle name="Comma 20" xfId="609" xr:uid="{F419C494-12D3-40AD-9E4C-F8CF7A2FA3E0}"/>
    <cellStyle name="Comma 21" xfId="610" xr:uid="{DE2D836F-71EF-418B-8558-C563E561C279}"/>
    <cellStyle name="Comma 21 2" xfId="2942" xr:uid="{6FC3D494-F173-40A0-AD5F-C2FB0322EA5A}"/>
    <cellStyle name="Comma 22" xfId="611" xr:uid="{C5A5B83C-1B24-4AE8-A5F6-FD313666E002}"/>
    <cellStyle name="Comma 23" xfId="612" xr:uid="{A8030625-F4D2-4C60-A9F0-DDAA8EEF7A45}"/>
    <cellStyle name="Comma 24" xfId="2003" xr:uid="{402EF397-407F-4CD9-98B5-9F1B7866767C}"/>
    <cellStyle name="Comma 25" xfId="2888" xr:uid="{20656FE1-B3AF-4DFE-95C8-F9EB9E4613F5}"/>
    <cellStyle name="Comma 26" xfId="2889" xr:uid="{BE8E665D-13E0-4009-A4C0-40261D001733}"/>
    <cellStyle name="Comma 27" xfId="2887" xr:uid="{8202C2F0-9840-4E97-AA12-BA2B09D4ED28}"/>
    <cellStyle name="Comma 3" xfId="613" xr:uid="{3E1CFDE2-2E9C-4E22-986A-7510AB0D2D01}"/>
    <cellStyle name="Comma 3 2" xfId="614" xr:uid="{819704D1-97DB-4135-8CCC-A29C63FD3070}"/>
    <cellStyle name="Comma 3 3" xfId="615" xr:uid="{98ED49D3-27CF-4E73-9045-39FDE1E04E1B}"/>
    <cellStyle name="Comma 3 4" xfId="616" xr:uid="{671EA220-B045-4E5A-B3B9-BECF34F9F2BA}"/>
    <cellStyle name="Comma 3 5" xfId="617" xr:uid="{FF77279E-7C98-4DFF-A780-F938600DBAF4}"/>
    <cellStyle name="Comma 3 6" xfId="2005" xr:uid="{5970F91C-8B60-437B-BF6A-1BFD2808E8D2}"/>
    <cellStyle name="Comma 3 7" xfId="2943" xr:uid="{F4788F43-9631-4DFD-8ECB-9917E37CD326}"/>
    <cellStyle name="Comma 4" xfId="618" xr:uid="{A62B124C-9E49-4398-9DBB-433150B35D14}"/>
    <cellStyle name="Comma 4 10" xfId="619" xr:uid="{32CD8E40-85B4-405C-A602-E18F8AAB7480}"/>
    <cellStyle name="Comma 4 2" xfId="620" xr:uid="{B0E1577E-CF2E-4C1C-9153-EF13078B655B}"/>
    <cellStyle name="Comma 4 3" xfId="621" xr:uid="{E907DF51-97E8-4CA8-98BC-AEA1500E291A}"/>
    <cellStyle name="Comma 4 4" xfId="622" xr:uid="{F37C57D4-F3C2-4564-967C-0226C6D82A95}"/>
    <cellStyle name="Comma 4 5" xfId="623" xr:uid="{DE88CAE6-7C73-4B08-9678-A0F9A956DE81}"/>
    <cellStyle name="Comma 4 6" xfId="624" xr:uid="{4576F277-4E5E-48BF-BE00-DCBEC65057AA}"/>
    <cellStyle name="Comma 4 7" xfId="625" xr:uid="{AC20252D-AE6A-4B76-8BFD-27254BF725AD}"/>
    <cellStyle name="Comma 4 8" xfId="626" xr:uid="{936A84F8-5609-4B2F-BA5F-AF4D3EAE2F36}"/>
    <cellStyle name="Comma 4 9" xfId="627" xr:uid="{3034C7B5-DBB4-487A-9B82-F6D4665B80BB}"/>
    <cellStyle name="Comma 5" xfId="628" xr:uid="{6027D427-160D-41B1-BB60-AC201D035374}"/>
    <cellStyle name="Comma 5 2" xfId="629" xr:uid="{5CF2F1FD-2E5D-42B0-AF5A-79824454717D}"/>
    <cellStyle name="Comma 5 3" xfId="630" xr:uid="{1DD36E04-6520-4F0D-9CA5-CB9C9BF558F1}"/>
    <cellStyle name="Comma 5 4" xfId="631" xr:uid="{8B387271-A431-4DC9-949D-324314927F26}"/>
    <cellStyle name="Comma 6" xfId="632" xr:uid="{A81CF571-EF41-4AE1-BCA0-F7753154700D}"/>
    <cellStyle name="Comma 6 2" xfId="633" xr:uid="{44CE2574-30E7-4886-B160-369BFDB397B6}"/>
    <cellStyle name="Comma 6 3" xfId="634" xr:uid="{4583209C-E0CA-4AA3-AC23-55EDFE1C7020}"/>
    <cellStyle name="Comma 6 4" xfId="635" xr:uid="{5CC092CF-9346-49CC-BFCC-737BC122D138}"/>
    <cellStyle name="Comma 7" xfId="636" xr:uid="{A2981577-0D4C-4ABF-BCEB-548D5A4AD1E1}"/>
    <cellStyle name="Comma 7 2" xfId="637" xr:uid="{19A0F985-909D-44C3-864A-6708C629B77F}"/>
    <cellStyle name="Comma 7 3" xfId="638" xr:uid="{847D1DB8-7037-45A5-AA30-36198881E0B8}"/>
    <cellStyle name="Comma 7 4" xfId="639" xr:uid="{110421DE-F5A1-4AC5-870F-F254E3778BD4}"/>
    <cellStyle name="Comma 8" xfId="640" xr:uid="{89614B58-6572-4F44-988B-824E1173B15A}"/>
    <cellStyle name="Comma 8 2" xfId="641" xr:uid="{13D217BC-7F51-4E28-8CB8-997990380EF9}"/>
    <cellStyle name="Comma 8 3" xfId="642" xr:uid="{639C291A-F1EC-42E5-8802-28EDB5C5B937}"/>
    <cellStyle name="Comma 8 4" xfId="643" xr:uid="{BFB2A42A-0E93-40E7-8B17-07DECE5A2871}"/>
    <cellStyle name="Comma 9" xfId="644" xr:uid="{0A2EE6E8-271E-4A5E-B782-7B2594ACC46C}"/>
    <cellStyle name="Comma 9 2" xfId="645" xr:uid="{70F35F33-30D8-492E-B1DC-AF2CBF3F9893}"/>
    <cellStyle name="Comma 9 3" xfId="646" xr:uid="{D81CD81F-D171-4F82-ADE0-3324DB261710}"/>
    <cellStyle name="Comma 9 4" xfId="647" xr:uid="{301D43D5-9F14-47FB-91CF-4E97FE7ECEE2}"/>
    <cellStyle name="Coᱠma [0]_Q2 FY96" xfId="648" xr:uid="{47FF8A6C-834D-4879-BDB6-080DEB4D1475}"/>
    <cellStyle name="Currency [0] 10" xfId="649" xr:uid="{C8E76479-3427-4490-B9CC-1AE4012D0260}"/>
    <cellStyle name="Currency [0] 10 2" xfId="650" xr:uid="{10F295A5-FF59-460C-BCAF-6A713CAB81E1}"/>
    <cellStyle name="Currency [0] 10 2 2" xfId="2945" xr:uid="{3A18F42C-5CD7-46CD-B26B-2C55A4505CF9}"/>
    <cellStyle name="Currency [0] 10 3" xfId="2944" xr:uid="{8A7486A8-216A-4239-8B63-696C09668331}"/>
    <cellStyle name="Currency [0] 11" xfId="651" xr:uid="{2AAC9E0C-9783-4E25-84B4-C37E4E13E1D7}"/>
    <cellStyle name="Currency [0] 11 2" xfId="652" xr:uid="{03B55876-7FAD-4E1D-934B-6E47B1194912}"/>
    <cellStyle name="Currency [0] 11 2 2" xfId="2947" xr:uid="{1F62921D-D8D8-4695-8CA4-D2424CA5A2F5}"/>
    <cellStyle name="Currency [0] 11 3" xfId="2946" xr:uid="{C2EFEC15-4085-4E12-9366-A2E905A3B80D}"/>
    <cellStyle name="Currency [0] 12" xfId="653" xr:uid="{20900CC8-8411-4BBC-BA92-9FBE600283EA}"/>
    <cellStyle name="Currency [0] 12 2" xfId="654" xr:uid="{1A6C8C83-35B0-4847-B713-A2D57E514BD5}"/>
    <cellStyle name="Currency [0] 12 2 2" xfId="2949" xr:uid="{B04C279A-9CB7-4CEF-BD5D-EBAB22704ECA}"/>
    <cellStyle name="Currency [0] 12 3" xfId="2948" xr:uid="{217BFF04-AED2-43C6-92BE-66E95CD15DD5}"/>
    <cellStyle name="Currency [0] 13" xfId="655" xr:uid="{5F59BFA4-0935-4CEA-8751-CCF219F7F49C}"/>
    <cellStyle name="Currency [0] 13 2" xfId="656" xr:uid="{C0015936-52E6-4E37-A5BD-695A123AC6C3}"/>
    <cellStyle name="Currency [0] 13 2 2" xfId="2951" xr:uid="{6BA97B70-0428-42FF-AD7B-B77855919266}"/>
    <cellStyle name="Currency [0] 13 3" xfId="2950" xr:uid="{651E8938-03F1-4449-B646-DEF9997FE696}"/>
    <cellStyle name="Currency [0] 2" xfId="657" xr:uid="{C54E8D3C-0DBA-4820-B7AA-A59E22CC7589}"/>
    <cellStyle name="Currency [0] 2 2" xfId="658" xr:uid="{20BC830D-C96C-4140-8526-24094CCD9B53}"/>
    <cellStyle name="Currency [0] 2 2 2" xfId="2953" xr:uid="{9CCACC95-1CD2-4DBF-B4DC-54227C1B17D7}"/>
    <cellStyle name="Currency [0] 2 3" xfId="2952" xr:uid="{2B574848-F170-41E7-B2EF-135DFC3C948B}"/>
    <cellStyle name="Currency [0] 3" xfId="659" xr:uid="{AFE9B60F-72F0-4637-84B7-43BCFBA904DC}"/>
    <cellStyle name="Currency [0] 3 2" xfId="660" xr:uid="{AF1DD214-C515-4513-A911-144804BFCEC9}"/>
    <cellStyle name="Currency [0] 3 2 2" xfId="2955" xr:uid="{3FC0A450-19FB-4693-8B1E-224481BB8E2F}"/>
    <cellStyle name="Currency [0] 3 3" xfId="2954" xr:uid="{90CD496F-1F16-4401-9075-D215C5AE938F}"/>
    <cellStyle name="Currency [0] 4" xfId="661" xr:uid="{EE057B82-FB21-4626-8F67-F8CC7EBE27CA}"/>
    <cellStyle name="Currency [0] 4 2" xfId="662" xr:uid="{A42F61C2-9E1B-47B7-8ABE-767671897298}"/>
    <cellStyle name="Currency [0] 4 2 2" xfId="2957" xr:uid="{3CF59177-8EC7-46D6-9708-EED9F9055D4F}"/>
    <cellStyle name="Currency [0] 4 3" xfId="2956" xr:uid="{EDE2722F-99EC-433A-8C04-E5F31A0F4377}"/>
    <cellStyle name="Currency [0] 5" xfId="663" xr:uid="{C7B58925-4C5F-49BA-86EA-86776A926A2E}"/>
    <cellStyle name="Currency [0] 5 2" xfId="664" xr:uid="{B8CC2BA1-812C-4A1F-81C1-166018F19A71}"/>
    <cellStyle name="Currency [0] 5 2 2" xfId="2959" xr:uid="{67198588-D470-4733-B4D8-D1F17538F181}"/>
    <cellStyle name="Currency [0] 5 3" xfId="2958" xr:uid="{3098FCCD-F1E3-4CF3-83DC-78BAE3EDA36F}"/>
    <cellStyle name="Currency [0] 6" xfId="665" xr:uid="{8B0AC87C-9098-4D3F-8636-5A05A4193724}"/>
    <cellStyle name="Currency [0] 6 2" xfId="666" xr:uid="{154BE1B0-6BD7-4561-B0C6-8BF258D0B5F7}"/>
    <cellStyle name="Currency [0] 6 2 2" xfId="2961" xr:uid="{D9466262-27E0-4A52-8CA0-A054E41684A8}"/>
    <cellStyle name="Currency [0] 6 3" xfId="2960" xr:uid="{73EF965A-986F-47A7-8BD1-664C4DD9DCCF}"/>
    <cellStyle name="Currency [0] 7" xfId="667" xr:uid="{BD5CD5AB-6537-47AC-BA6B-BCA352E7B6BD}"/>
    <cellStyle name="Currency [0] 7 2" xfId="668" xr:uid="{8B8E6713-2F31-4C2D-BC06-E30CF4CDCFF0}"/>
    <cellStyle name="Currency [0] 7 2 2" xfId="2963" xr:uid="{B17AE003-D10D-4516-9D34-7BAD4C7B42A8}"/>
    <cellStyle name="Currency [0] 7 3" xfId="2962" xr:uid="{E54DE86F-F528-4E8D-B941-84CA4936D9DF}"/>
    <cellStyle name="Currency [0] 8" xfId="669" xr:uid="{780CB42E-1162-4A9D-898D-6604B05B286B}"/>
    <cellStyle name="Currency [0] 8 2" xfId="670" xr:uid="{F17E77A3-1E81-425C-9702-6A76EF60506C}"/>
    <cellStyle name="Currency [0] 8 2 2" xfId="2965" xr:uid="{C91059E6-C6FF-40A8-9398-FA1F6D52BA74}"/>
    <cellStyle name="Currency [0] 8 3" xfId="2964" xr:uid="{B43CB7E1-E48E-4047-82D2-D7FA5487E40F}"/>
    <cellStyle name="Currency [0] 9" xfId="671" xr:uid="{BCCD8418-D0E8-46D9-96A9-1BC69C7B59FF}"/>
    <cellStyle name="Currency [0] 9 2" xfId="672" xr:uid="{E91CBC8E-9436-4652-8D5C-38B1112F3C23}"/>
    <cellStyle name="Currency [0] 9 2 2" xfId="2967" xr:uid="{35B8586B-1034-4225-A563-19DF24A20125}"/>
    <cellStyle name="Currency [0] 9 3" xfId="2966" xr:uid="{FCDEF077-90D0-4BE8-9851-306CDA91B987}"/>
    <cellStyle name="Currency [00]" xfId="673" xr:uid="{DDCDE106-D9A2-42CA-B42E-4966DD140825}"/>
    <cellStyle name="Currency [00] 10" xfId="674" xr:uid="{1ACF1990-CBD8-44C1-A3DF-C6B2DC85CC65}"/>
    <cellStyle name="Currency [00] 10 2" xfId="675" xr:uid="{2DD25C58-96D8-43C1-A590-71C358F62986}"/>
    <cellStyle name="Currency [00] 11" xfId="676" xr:uid="{ACF6590B-FCC4-4B72-B0FC-496C5C6508C5}"/>
    <cellStyle name="Currency [00] 11 2" xfId="677" xr:uid="{4C3FBEFF-6A0F-435F-B2D3-A8E02528F1A2}"/>
    <cellStyle name="Currency [00] 12" xfId="678" xr:uid="{0042A0DC-1752-48D6-BB6F-F7F3FD592ACF}"/>
    <cellStyle name="Currency [00] 12 2" xfId="679" xr:uid="{29B83863-6A95-4E8D-B850-EC85C784E3C9}"/>
    <cellStyle name="Currency [00] 13" xfId="680" xr:uid="{E5447D52-326D-4D53-938A-16339A29B1CF}"/>
    <cellStyle name="Currency [00] 13 2" xfId="681" xr:uid="{FEA37A24-C93F-4F0B-9E55-218A0F7A5BD6}"/>
    <cellStyle name="Currency [00] 14" xfId="682" xr:uid="{733CC9AE-3AC6-4C0F-ACD1-31563CB2EBE1}"/>
    <cellStyle name="Currency [00] 14 2" xfId="683" xr:uid="{E1F249BD-44C0-4E6D-B740-5F5B9053CE71}"/>
    <cellStyle name="Currency [00] 15" xfId="684" xr:uid="{15A098D5-59B7-4722-8D25-E07829088997}"/>
    <cellStyle name="Currency [00] 15 2" xfId="685" xr:uid="{E471B6FF-52EE-44E0-9B61-C7552FD0FAE5}"/>
    <cellStyle name="Currency [00] 16" xfId="686" xr:uid="{5674344B-DCF7-4BAE-BB4E-D33D3835B15B}"/>
    <cellStyle name="Currency [00] 2" xfId="687" xr:uid="{538FF26F-8374-4653-9C23-B8829FC76EF3}"/>
    <cellStyle name="Currency [00] 2 2" xfId="688" xr:uid="{F16288F3-D26D-40EC-968F-BDE1CEE347F1}"/>
    <cellStyle name="Currency [00] 3" xfId="689" xr:uid="{55DDEC03-B3D7-4411-A8F2-5BC10A07F8B6}"/>
    <cellStyle name="Currency [00] 3 2" xfId="690" xr:uid="{7B3484BE-BE72-4A52-B7AF-4B243F556B87}"/>
    <cellStyle name="Currency [00] 4" xfId="691" xr:uid="{0DAC9334-052C-42C0-8C2A-E7BBA96D049A}"/>
    <cellStyle name="Currency [00] 4 2" xfId="692" xr:uid="{BE710621-1D43-4DF5-A8D7-5F22A01E3D92}"/>
    <cellStyle name="Currency [00] 5" xfId="693" xr:uid="{D68A9471-7863-440C-8991-E61CA1A6E15A}"/>
    <cellStyle name="Currency [00] 5 2" xfId="694" xr:uid="{50816FBD-36CB-4045-8C00-68D76747B4D2}"/>
    <cellStyle name="Currency [00] 6" xfId="695" xr:uid="{85EB094B-C8F8-4B59-8188-C9AE6762BF14}"/>
    <cellStyle name="Currency [00] 6 2" xfId="696" xr:uid="{AFF4F645-7BFE-4CAA-952B-7524238DCEBD}"/>
    <cellStyle name="Currency [00] 7" xfId="697" xr:uid="{2CEE9BDB-86D7-4BFE-951F-25124CAAB52A}"/>
    <cellStyle name="Currency [00] 7 2" xfId="698" xr:uid="{F0E073D3-5348-4914-A072-13EFA4C47116}"/>
    <cellStyle name="Currency [00] 8" xfId="699" xr:uid="{0F2F9D37-A582-4AB2-ADDD-2D73FF61A5C9}"/>
    <cellStyle name="Currency [00] 8 2" xfId="700" xr:uid="{3C01DA03-BA54-4C2C-A1C3-79D429B4722B}"/>
    <cellStyle name="Currency [00] 9" xfId="701" xr:uid="{C81205C8-CD67-4C2D-91A0-5F1C40717387}"/>
    <cellStyle name="Currency [00] 9 2" xfId="702" xr:uid="{6D96B0C2-A20D-42BF-8A76-E140B7CDBBA5}"/>
    <cellStyle name="DAGS" xfId="703" xr:uid="{AB7B00AB-584F-4BFF-BF95-66701DD2B1E9}"/>
    <cellStyle name="DAGS 2" xfId="704" xr:uid="{D481AEB1-D2BD-48BF-95B4-E19010D4D293}"/>
    <cellStyle name="DAGS 2 2" xfId="705" xr:uid="{A81F94A4-472E-4F4D-843B-CA892CED2937}"/>
    <cellStyle name="DAGS 3" xfId="706" xr:uid="{9B19A7D0-5470-4669-B44B-561FDEC1A003}"/>
    <cellStyle name="DAGS_Notes" xfId="707" xr:uid="{71B44B72-75B8-41F3-95C3-8FD7430CF080}"/>
    <cellStyle name="data" xfId="708" xr:uid="{0F28C893-E317-431D-99D4-D49B1087970B}"/>
    <cellStyle name="data 2" xfId="2968" xr:uid="{9F07FCB5-5EF3-4B11-8454-C589C48F8A8F}"/>
    <cellStyle name="Data1" xfId="709" xr:uid="{E0A28E85-9697-4F02-AB12-695B1DD15B1F}"/>
    <cellStyle name="Data2" xfId="710" xr:uid="{9972C087-CFC4-40FD-BBAC-165F2D5C3B3C}"/>
    <cellStyle name="Data3" xfId="711" xr:uid="{BF2DFC49-3B1F-43C8-9C69-65F580FC1CD2}"/>
    <cellStyle name="Data4" xfId="712" xr:uid="{E4B15F97-5160-43EA-9198-9D309319D61C}"/>
    <cellStyle name="Data5" xfId="713" xr:uid="{8DB25FA9-741E-43B5-892B-4A4E97525D5A}"/>
    <cellStyle name="Data5 2" xfId="2969" xr:uid="{E5A470DA-9E38-4F95-82BF-8964322E6EE1}"/>
    <cellStyle name="DataCells" xfId="3161" xr:uid="{D3C93B08-1FA6-4071-A972-2CB88996AB59}"/>
    <cellStyle name="date" xfId="714" xr:uid="{C859F8CD-29E1-4488-8A09-EA62466C3A83}"/>
    <cellStyle name="Date Short" xfId="715" xr:uid="{4935751D-AF46-440A-A380-00CF048878E7}"/>
    <cellStyle name="Date Short 10" xfId="716" xr:uid="{2F72F00D-4EAF-43E0-A7B8-AF3D5A1186F5}"/>
    <cellStyle name="Date Short 11" xfId="717" xr:uid="{A281543D-5614-4A05-A103-4AF19B0C736E}"/>
    <cellStyle name="Date Short 12" xfId="718" xr:uid="{EB109119-B08E-4018-AEB2-A400A9C78524}"/>
    <cellStyle name="Date Short 13" xfId="719" xr:uid="{434B42F5-8487-471A-837E-A91630074C3E}"/>
    <cellStyle name="Date Short 14" xfId="720" xr:uid="{C7560F2D-7FBA-4F3E-BD83-3FF313915753}"/>
    <cellStyle name="Date Short 15" xfId="721" xr:uid="{C5D46224-B64A-49EF-B56D-D4D19FDB7FF4}"/>
    <cellStyle name="Date Short 2" xfId="722" xr:uid="{322BE9D1-2ED5-4C0F-A6BE-9FC8B4A399FC}"/>
    <cellStyle name="Date Short 3" xfId="723" xr:uid="{BE04BB45-A468-4111-AA6A-EBD8FCAFCF11}"/>
    <cellStyle name="Date Short 4" xfId="724" xr:uid="{8EE320FB-CC50-411F-8393-0E9954316A17}"/>
    <cellStyle name="Date Short 5" xfId="725" xr:uid="{7447B204-4C59-47FC-BB6E-E3DCA9183177}"/>
    <cellStyle name="Date Short 6" xfId="726" xr:uid="{E8EC28C1-06C2-42A7-BA50-BF0904D4C253}"/>
    <cellStyle name="Date Short 7" xfId="727" xr:uid="{3E63F9E5-3534-426A-AAA3-5CB4547B22EC}"/>
    <cellStyle name="Date Short 8" xfId="728" xr:uid="{D86120AD-816C-4D5F-B5AC-162EFBD3EC8C}"/>
    <cellStyle name="Date Short 9" xfId="729" xr:uid="{343FFAAC-7816-4862-8611-44352157226C}"/>
    <cellStyle name="datetime" xfId="730" xr:uid="{0C5CBCEC-4850-4DC0-867A-06D82AA446EE}"/>
    <cellStyle name="Decimal" xfId="731" xr:uid="{72EC3C44-FBE9-4443-8F86-020FA854C8EF}"/>
    <cellStyle name="Decimal (negative)" xfId="732" xr:uid="{BD528117-13B3-44A2-A957-C501260A1751}"/>
    <cellStyle name="Decimal (negative) 2" xfId="733" xr:uid="{029D9B0A-C9EA-4906-BAAF-B893A2DD6648}"/>
    <cellStyle name="Decimal (negative) 2 2" xfId="734" xr:uid="{1B5D0EB4-30CC-40D2-8D1D-92D90A20094E}"/>
    <cellStyle name="Decimal (negative) 3" xfId="735" xr:uid="{0ED39895-87F3-456E-99BB-CB1AC6F27AB7}"/>
    <cellStyle name="Dålig 2" xfId="2006" xr:uid="{D8A34D00-3A5E-4158-BF6A-296B0696092D}"/>
    <cellStyle name="Ellenőrzőcella" xfId="3162" xr:uid="{65A05038-A013-41FF-8467-3188286FE79A}"/>
    <cellStyle name="Encabezado 4" xfId="3163" xr:uid="{A325E194-7887-446A-8C43-D07BB5AF64CF}"/>
    <cellStyle name="Énfasis1" xfId="3164" xr:uid="{DF90226E-B27A-485B-80E7-CC37D1F728AF}"/>
    <cellStyle name="Énfasis2" xfId="3165" xr:uid="{53F069DC-D4D7-463F-B50D-C3E4CD8229E3}"/>
    <cellStyle name="Énfasis3" xfId="3166" xr:uid="{943A4E78-CFC8-4D01-927F-37782D6E437B}"/>
    <cellStyle name="Énfasis4" xfId="3167" xr:uid="{BBB2DB2D-ACBD-42B4-B9C0-FB5BB66B4286}"/>
    <cellStyle name="Énfasis5" xfId="3168" xr:uid="{B145F466-01D5-4159-931E-859BB1FF5AFB}"/>
    <cellStyle name="Énfasis6" xfId="3169" xr:uid="{BF4D32FC-FF04-4AD6-A142-837A9E7DBE51}"/>
    <cellStyle name="Enter Currency (0)" xfId="736" xr:uid="{0F69A5FE-FF9B-4396-84BA-4411C1FA28B5}"/>
    <cellStyle name="Enter Currency (0) 10" xfId="737" xr:uid="{719FDC09-DEA7-49D9-A874-22C6844FCCD7}"/>
    <cellStyle name="Enter Currency (0) 10 2" xfId="738" xr:uid="{BC4D4D34-FC8C-42D7-AA48-6E5E72B86F03}"/>
    <cellStyle name="Enter Currency (0) 11" xfId="739" xr:uid="{779EF71B-1A00-4593-8FFB-B7241F708F1E}"/>
    <cellStyle name="Enter Currency (0) 11 2" xfId="740" xr:uid="{227F20D9-4B8F-487F-BBF7-B65980EDA0AD}"/>
    <cellStyle name="Enter Currency (0) 12" xfId="741" xr:uid="{1B224711-A28B-4464-AF29-20D0656224DC}"/>
    <cellStyle name="Enter Currency (0) 12 2" xfId="742" xr:uid="{FC1B8EC0-3A5B-413C-8996-72B14384E440}"/>
    <cellStyle name="Enter Currency (0) 13" xfId="743" xr:uid="{C6BBE93A-F032-4A35-B03E-AC1714232F46}"/>
    <cellStyle name="Enter Currency (0) 13 2" xfId="744" xr:uid="{3A7D5CAC-FF92-4DF3-87A2-3E185A3C3E31}"/>
    <cellStyle name="Enter Currency (0) 14" xfId="745" xr:uid="{4AAC46A9-277E-46BF-A9A9-166A59ED0B5A}"/>
    <cellStyle name="Enter Currency (0) 14 2" xfId="746" xr:uid="{64507995-523A-4FE2-972B-4774EBB41DCC}"/>
    <cellStyle name="Enter Currency (0) 15" xfId="747" xr:uid="{E248DCD8-D2D3-4E27-B6ED-2CE8784EB5DB}"/>
    <cellStyle name="Enter Currency (0) 15 2" xfId="748" xr:uid="{E2D35DAF-DD8F-4FBD-90C1-A5F184685384}"/>
    <cellStyle name="Enter Currency (0) 16" xfId="749" xr:uid="{2BC552F0-3C37-4A79-A241-8986570E46EB}"/>
    <cellStyle name="Enter Currency (0) 2" xfId="750" xr:uid="{6151CBED-9E41-41BA-B0DE-6024E0A83A86}"/>
    <cellStyle name="Enter Currency (0) 2 2" xfId="751" xr:uid="{41FC2EA5-0E68-45F4-A13C-3CA3E7001A35}"/>
    <cellStyle name="Enter Currency (0) 3" xfId="752" xr:uid="{65943693-7B0F-48A9-80E5-1B394C0AC090}"/>
    <cellStyle name="Enter Currency (0) 3 2" xfId="753" xr:uid="{3E6855C0-F4DC-4960-A734-CE5B93A440F9}"/>
    <cellStyle name="Enter Currency (0) 4" xfId="754" xr:uid="{8B0CC15E-E626-4E88-ACF6-1FB705C402D0}"/>
    <cellStyle name="Enter Currency (0) 4 2" xfId="755" xr:uid="{2403077E-374E-4C8A-A1D2-7F9B4CAB2A90}"/>
    <cellStyle name="Enter Currency (0) 5" xfId="756" xr:uid="{32C09E8F-C159-4B99-84AF-32772184E383}"/>
    <cellStyle name="Enter Currency (0) 5 2" xfId="757" xr:uid="{063B1FD8-E39D-4E06-8963-8A292BE4CD0F}"/>
    <cellStyle name="Enter Currency (0) 6" xfId="758" xr:uid="{6B87DE97-E5D0-4536-96C4-8130492C3F38}"/>
    <cellStyle name="Enter Currency (0) 6 2" xfId="759" xr:uid="{AE26CAD7-282D-4CBA-8A93-325846FAB02B}"/>
    <cellStyle name="Enter Currency (0) 7" xfId="760" xr:uid="{32715FD7-74E8-4632-8151-F2FD629D0F42}"/>
    <cellStyle name="Enter Currency (0) 7 2" xfId="761" xr:uid="{BC36AE68-D94A-4128-AA47-928DDE3333CD}"/>
    <cellStyle name="Enter Currency (0) 8" xfId="762" xr:uid="{63E98D5E-AB76-4D63-B8D6-7C2F62947D90}"/>
    <cellStyle name="Enter Currency (0) 8 2" xfId="763" xr:uid="{CE2533AF-355F-4567-A97D-0FFA3D353597}"/>
    <cellStyle name="Enter Currency (0) 9" xfId="764" xr:uid="{C02FC41D-45BD-49E6-9276-1A88FC2ACAA5}"/>
    <cellStyle name="Enter Currency (0) 9 2" xfId="765" xr:uid="{3A38D8D2-6D38-41FD-B6A3-5F951BE7DC0E}"/>
    <cellStyle name="Enter Currency (0)_33" xfId="766" xr:uid="{5C122E01-3E4B-4C36-8BAA-E1D2372F152F}"/>
    <cellStyle name="Enter Currency (2)" xfId="767" xr:uid="{8A417B25-52A3-4699-A2F4-2C4090D7194E}"/>
    <cellStyle name="Enter Currency (2) 10" xfId="768" xr:uid="{1F5A0F59-CF19-4894-A5EF-C932DA8514BE}"/>
    <cellStyle name="Enter Currency (2) 10 2" xfId="769" xr:uid="{53D4A6AA-B131-4E13-90D0-2E414607827F}"/>
    <cellStyle name="Enter Currency (2) 11" xfId="770" xr:uid="{6FA592E9-3295-4BE1-B05D-EB30681C8688}"/>
    <cellStyle name="Enter Currency (2) 11 2" xfId="771" xr:uid="{53C022E6-2ADD-4952-BD77-E099A5710319}"/>
    <cellStyle name="Enter Currency (2) 12" xfId="772" xr:uid="{E3D10D20-3CBE-4DA7-98AA-7A51B4AD587F}"/>
    <cellStyle name="Enter Currency (2) 12 2" xfId="773" xr:uid="{B5D5D0B9-3D0A-4557-876C-CFBF22A51DE8}"/>
    <cellStyle name="Enter Currency (2) 13" xfId="774" xr:uid="{F8F63BC5-448E-4F24-9FC5-F86E405EC6D9}"/>
    <cellStyle name="Enter Currency (2) 13 2" xfId="775" xr:uid="{89122845-900F-4CE8-B56C-4A0608B7FE22}"/>
    <cellStyle name="Enter Currency (2) 14" xfId="776" xr:uid="{0485B1D4-7761-44E6-9C05-112B632852F7}"/>
    <cellStyle name="Enter Currency (2) 14 2" xfId="777" xr:uid="{48FB2CB8-C16C-43C1-8ED3-C4011967F0CA}"/>
    <cellStyle name="Enter Currency (2) 15" xfId="778" xr:uid="{AA755E50-F4C9-4079-BBAB-85BEB2234DAF}"/>
    <cellStyle name="Enter Currency (2) 15 2" xfId="779" xr:uid="{47F257CA-12B1-4E9F-AF89-F8FF52C686D5}"/>
    <cellStyle name="Enter Currency (2) 16" xfId="780" xr:uid="{55CE0018-566A-4AC9-A0E6-3D6C8A7ED144}"/>
    <cellStyle name="Enter Currency (2) 2" xfId="781" xr:uid="{A44FDAB8-02C4-41C9-82F5-072F6B0615C8}"/>
    <cellStyle name="Enter Currency (2) 2 2" xfId="782" xr:uid="{11620AF2-9C90-486E-8958-A290162F5307}"/>
    <cellStyle name="Enter Currency (2) 3" xfId="783" xr:uid="{9098D20E-29BF-4766-9FCF-6AFA7A3A0701}"/>
    <cellStyle name="Enter Currency (2) 3 2" xfId="784" xr:uid="{86C7A398-2BA7-4F24-8FD0-B32AD4533A29}"/>
    <cellStyle name="Enter Currency (2) 4" xfId="785" xr:uid="{63D10C91-AF75-407F-9157-222BA54D60DF}"/>
    <cellStyle name="Enter Currency (2) 4 2" xfId="786" xr:uid="{7AFA3537-4D85-457D-B22B-F6CADA992897}"/>
    <cellStyle name="Enter Currency (2) 5" xfId="787" xr:uid="{8C406912-B926-4E01-802A-3BD511BC841B}"/>
    <cellStyle name="Enter Currency (2) 5 2" xfId="788" xr:uid="{55ED0DF8-E32A-4DBF-B8F4-4A85DCCC52ED}"/>
    <cellStyle name="Enter Currency (2) 6" xfId="789" xr:uid="{AB3780CB-C9C6-4328-8B02-577B295B6E99}"/>
    <cellStyle name="Enter Currency (2) 6 2" xfId="790" xr:uid="{A466D76F-CCDB-49CF-B749-9B0AE588BE43}"/>
    <cellStyle name="Enter Currency (2) 7" xfId="791" xr:uid="{57634F1F-7C12-4E71-A7FC-8C700BBCEDC4}"/>
    <cellStyle name="Enter Currency (2) 7 2" xfId="792" xr:uid="{D82DA2C0-6F25-4DFB-AE34-8261AD36916F}"/>
    <cellStyle name="Enter Currency (2) 8" xfId="793" xr:uid="{323BC6CE-E406-409E-9B3F-CEF3C3C90426}"/>
    <cellStyle name="Enter Currency (2) 8 2" xfId="794" xr:uid="{ED979945-8C2A-47C2-84BA-B5713F581E90}"/>
    <cellStyle name="Enter Currency (2) 9" xfId="795" xr:uid="{F40C6275-EEF0-4B34-B86C-F16A82734565}"/>
    <cellStyle name="Enter Currency (2) 9 2" xfId="796" xr:uid="{E7926122-967E-4776-82A7-347F10706742}"/>
    <cellStyle name="Enter Currency (2)_33" xfId="797" xr:uid="{36FCC0A9-BB3B-4834-893E-295F383D6B43}"/>
    <cellStyle name="Enter Units (0)" xfId="798" xr:uid="{7ABD00D8-DF24-49D9-9623-42E98A5B3BDB}"/>
    <cellStyle name="Enter Units (0) 10" xfId="799" xr:uid="{99362D30-15FC-414B-88FF-2813CB12DF47}"/>
    <cellStyle name="Enter Units (0) 10 2" xfId="800" xr:uid="{E053A7BC-8B82-4DFA-AEC9-C9AD2B05BD62}"/>
    <cellStyle name="Enter Units (0) 11" xfId="801" xr:uid="{F02B207E-7EA5-46E2-88C2-212B3B2C6E9E}"/>
    <cellStyle name="Enter Units (0) 11 2" xfId="802" xr:uid="{46B8F0EF-EBD6-4629-9625-31D1AB1D704D}"/>
    <cellStyle name="Enter Units (0) 12" xfId="803" xr:uid="{54989CAC-5435-4B89-A195-F9B374CA30C3}"/>
    <cellStyle name="Enter Units (0) 12 2" xfId="804" xr:uid="{DD169AAC-60F0-4E49-AF77-C3EFFC70D97A}"/>
    <cellStyle name="Enter Units (0) 13" xfId="805" xr:uid="{D645E3B5-891C-4058-9431-7AAE4170CB35}"/>
    <cellStyle name="Enter Units (0) 13 2" xfId="806" xr:uid="{63D2E441-5CF6-4174-819B-64A931AEB1BA}"/>
    <cellStyle name="Enter Units (0) 14" xfId="807" xr:uid="{1D392EC1-EDF5-4E75-9342-AF7DFEDDE398}"/>
    <cellStyle name="Enter Units (0) 14 2" xfId="808" xr:uid="{7A0A16EC-D0CD-4088-B3EE-7FFFE6F2EE9C}"/>
    <cellStyle name="Enter Units (0) 15" xfId="809" xr:uid="{48C3A072-3EEC-4388-AEA0-66ECC2A6F30A}"/>
    <cellStyle name="Enter Units (0) 15 2" xfId="810" xr:uid="{7CF47DDC-F53D-415C-BDD3-65CB3E22422B}"/>
    <cellStyle name="Enter Units (0) 16" xfId="811" xr:uid="{CBFE4C04-5A6C-4908-9910-B6725327175F}"/>
    <cellStyle name="Enter Units (0) 2" xfId="812" xr:uid="{A0F6951A-DB4D-4501-B11A-51F8DD3EBF26}"/>
    <cellStyle name="Enter Units (0) 2 2" xfId="813" xr:uid="{B199D9E2-CD70-49A4-ACC4-CAAEC91793ED}"/>
    <cellStyle name="Enter Units (0) 3" xfId="814" xr:uid="{AA74B931-0B0C-4069-BAD3-FAF6915CF8D7}"/>
    <cellStyle name="Enter Units (0) 3 2" xfId="815" xr:uid="{397C0AF9-190B-46B8-9A38-2C8C4A248657}"/>
    <cellStyle name="Enter Units (0) 4" xfId="816" xr:uid="{6B068CFC-7166-471F-A945-F637299A9BEF}"/>
    <cellStyle name="Enter Units (0) 4 2" xfId="817" xr:uid="{B1DDECC4-38BC-446E-8868-14E82258AC58}"/>
    <cellStyle name="Enter Units (0) 5" xfId="818" xr:uid="{7CB046C9-CA5F-4FBE-BEC0-390B1FE3A777}"/>
    <cellStyle name="Enter Units (0) 5 2" xfId="819" xr:uid="{E5F3D781-3B84-4E98-9968-0CCD73F7BE36}"/>
    <cellStyle name="Enter Units (0) 6" xfId="820" xr:uid="{656114B2-F2F9-45BD-A609-FB83396AD557}"/>
    <cellStyle name="Enter Units (0) 6 2" xfId="821" xr:uid="{463A31CF-83BE-4893-A4BB-C0DC2F48BF10}"/>
    <cellStyle name="Enter Units (0) 7" xfId="822" xr:uid="{E5FCA97F-1220-4A1D-9290-5D6E16E8480A}"/>
    <cellStyle name="Enter Units (0) 7 2" xfId="823" xr:uid="{3C0C6B7B-03A7-4C83-8520-3BDDA4C77CFD}"/>
    <cellStyle name="Enter Units (0) 8" xfId="824" xr:uid="{419C3671-DD49-4C0A-B44D-EA29FD40A1FA}"/>
    <cellStyle name="Enter Units (0) 8 2" xfId="825" xr:uid="{32D2D208-BE60-45C1-85FE-0132DE5887D3}"/>
    <cellStyle name="Enter Units (0) 9" xfId="826" xr:uid="{CE16E83F-9FB0-4D0D-A147-FDA43286AD35}"/>
    <cellStyle name="Enter Units (0) 9 2" xfId="827" xr:uid="{72DA4053-A442-4AED-9CE8-C0BC47678EE6}"/>
    <cellStyle name="Enter Units (0)_33" xfId="828" xr:uid="{7A1B1BBF-CA7E-41F7-988C-8A269BB588DC}"/>
    <cellStyle name="Enter Units (1)" xfId="829" xr:uid="{3CE610E9-9DC6-44CC-8957-3495BE2D181A}"/>
    <cellStyle name="Enter Units (1) 10" xfId="830" xr:uid="{806CD385-32B4-4ABB-9FB3-6B13F194B9AC}"/>
    <cellStyle name="Enter Units (1) 10 2" xfId="831" xr:uid="{CE7B7F95-5E49-4C28-B7F6-9AE7A7E23083}"/>
    <cellStyle name="Enter Units (1) 11" xfId="832" xr:uid="{8EE3B9D2-BEAB-4A36-AF4A-2A5D2B7E390F}"/>
    <cellStyle name="Enter Units (1) 11 2" xfId="833" xr:uid="{5AFE6315-56D9-4B46-AC82-118A977EBA59}"/>
    <cellStyle name="Enter Units (1) 12" xfId="834" xr:uid="{2CD35EFF-0A9C-4B98-9D91-F2F0E209F9A8}"/>
    <cellStyle name="Enter Units (1) 12 2" xfId="835" xr:uid="{4B2BC57C-7306-42EC-AF43-14546B6B2B83}"/>
    <cellStyle name="Enter Units (1) 13" xfId="836" xr:uid="{7BD7178C-D9D0-4193-B958-E625F17D4290}"/>
    <cellStyle name="Enter Units (1) 13 2" xfId="837" xr:uid="{DEB38CC0-454F-4FD7-B4A2-6A4C5790A21D}"/>
    <cellStyle name="Enter Units (1) 14" xfId="838" xr:uid="{DA28D0DA-7E5A-4F27-BB75-1EA5B75F4C7D}"/>
    <cellStyle name="Enter Units (1) 14 2" xfId="839" xr:uid="{CB090FB7-3F2C-4032-B616-7604BE8D52DF}"/>
    <cellStyle name="Enter Units (1) 15" xfId="840" xr:uid="{BEC9B287-3986-483F-9760-8FFE05D2C452}"/>
    <cellStyle name="Enter Units (1) 15 2" xfId="841" xr:uid="{DEAA836A-BB3B-46B5-81D4-D420182DB6CD}"/>
    <cellStyle name="Enter Units (1) 16" xfId="842" xr:uid="{B4636F4D-C1D1-4EB6-914D-DA913B0422C3}"/>
    <cellStyle name="Enter Units (1) 2" xfId="843" xr:uid="{DD417643-2AE5-4911-9EDA-70717F12A8DD}"/>
    <cellStyle name="Enter Units (1) 2 2" xfId="844" xr:uid="{9BDB4510-7A18-46AB-B1D7-906C56F6D263}"/>
    <cellStyle name="Enter Units (1) 3" xfId="845" xr:uid="{92C52D12-DE4D-43A1-8682-815AA8BE9D1A}"/>
    <cellStyle name="Enter Units (1) 3 2" xfId="846" xr:uid="{01D43E55-92DD-4E3C-9B36-30B1341817B8}"/>
    <cellStyle name="Enter Units (1) 4" xfId="847" xr:uid="{0BF21C33-DB54-42D9-BC08-8237BD3FCCC5}"/>
    <cellStyle name="Enter Units (1) 4 2" xfId="848" xr:uid="{608BD0EC-8C29-41C8-9512-7D22275894F0}"/>
    <cellStyle name="Enter Units (1) 5" xfId="849" xr:uid="{0C0E656F-250E-4DFD-A14D-FEDF4352B383}"/>
    <cellStyle name="Enter Units (1) 5 2" xfId="850" xr:uid="{B3889A1A-F4B5-4425-9E93-59BCA591F2DD}"/>
    <cellStyle name="Enter Units (1) 6" xfId="851" xr:uid="{D4EE351D-3D44-4991-A22F-1BA2F0825E5F}"/>
    <cellStyle name="Enter Units (1) 6 2" xfId="852" xr:uid="{F36CABC1-2AC9-4A54-B2FF-4BF4CF3E9B8B}"/>
    <cellStyle name="Enter Units (1) 7" xfId="853" xr:uid="{71E2C42F-D2DB-4510-B3E8-53F0C7C54106}"/>
    <cellStyle name="Enter Units (1) 7 2" xfId="854" xr:uid="{84A02CAA-D565-4C62-B250-F444CF70EA49}"/>
    <cellStyle name="Enter Units (1) 8" xfId="855" xr:uid="{B458E2F9-374B-4486-A64C-829F2245A94E}"/>
    <cellStyle name="Enter Units (1) 8 2" xfId="856" xr:uid="{5B2E8F68-F94F-4FBC-89C4-28ED486D72F4}"/>
    <cellStyle name="Enter Units (1) 9" xfId="857" xr:uid="{9DC9DE7E-FBE4-4D2D-9DD9-EBF994023E24}"/>
    <cellStyle name="Enter Units (1) 9 2" xfId="858" xr:uid="{54DD1816-0681-4BCD-B776-A7C9AEA5BD57}"/>
    <cellStyle name="Enter Units (1)_33" xfId="859" xr:uid="{4F712D7D-D959-4E13-AC21-45DADF6D3D4D}"/>
    <cellStyle name="Enter Units (2)" xfId="860" xr:uid="{79133A43-D362-4161-AE6A-BF456912EC22}"/>
    <cellStyle name="Enter Units (2) 10" xfId="861" xr:uid="{41F3788C-A58E-4F58-BCC6-B11878A7A335}"/>
    <cellStyle name="Enter Units (2) 10 2" xfId="862" xr:uid="{98969F09-07B8-4524-AC55-48DBF062D93C}"/>
    <cellStyle name="Enter Units (2) 11" xfId="863" xr:uid="{5F55E117-800F-4765-BBCB-2885EC67A550}"/>
    <cellStyle name="Enter Units (2) 11 2" xfId="864" xr:uid="{7701D331-261B-444F-A28A-80387DE12140}"/>
    <cellStyle name="Enter Units (2) 12" xfId="865" xr:uid="{70A632CF-346B-406C-AA27-3954DE966708}"/>
    <cellStyle name="Enter Units (2) 12 2" xfId="866" xr:uid="{5560CFA1-4F4C-40B4-866E-BBF4B7FB8E8C}"/>
    <cellStyle name="Enter Units (2) 13" xfId="867" xr:uid="{547E9AE3-B302-410D-9365-6B6EED1EAADC}"/>
    <cellStyle name="Enter Units (2) 13 2" xfId="868" xr:uid="{46B40F4B-7538-485B-900D-2DE56BFBF080}"/>
    <cellStyle name="Enter Units (2) 14" xfId="869" xr:uid="{6FB928AD-E6EB-4E79-A7E1-3ED0CF86AD99}"/>
    <cellStyle name="Enter Units (2) 14 2" xfId="870" xr:uid="{A2550696-DBAD-4996-B8C4-E77A4F5C6334}"/>
    <cellStyle name="Enter Units (2) 15" xfId="871" xr:uid="{160212D0-B8C9-4343-9089-56A457FD0453}"/>
    <cellStyle name="Enter Units (2) 15 2" xfId="872" xr:uid="{BFB99734-F854-405F-944E-588239E0F4B4}"/>
    <cellStyle name="Enter Units (2) 16" xfId="873" xr:uid="{601B5710-4AB2-4269-8D39-85719D4C71E6}"/>
    <cellStyle name="Enter Units (2) 2" xfId="874" xr:uid="{331AEC1C-4440-4CB8-BFB9-0E437B2EC614}"/>
    <cellStyle name="Enter Units (2) 2 2" xfId="875" xr:uid="{19C1C0C2-93D4-462D-8B5C-E5921CCA9B33}"/>
    <cellStyle name="Enter Units (2) 3" xfId="876" xr:uid="{7A0FC836-90D4-4A48-8BB0-BE67188CDDC9}"/>
    <cellStyle name="Enter Units (2) 3 2" xfId="877" xr:uid="{33FF4B38-42A5-4F4C-B9E4-B691F2A0BB64}"/>
    <cellStyle name="Enter Units (2) 4" xfId="878" xr:uid="{EC5FEB97-8361-42C6-BC88-054DC1D53B7D}"/>
    <cellStyle name="Enter Units (2) 4 2" xfId="879" xr:uid="{20DA6ED0-6159-4403-9533-8A57B0D07749}"/>
    <cellStyle name="Enter Units (2) 5" xfId="880" xr:uid="{2FA1AA52-37A3-4E6B-A9C0-856E87A12EB4}"/>
    <cellStyle name="Enter Units (2) 5 2" xfId="881" xr:uid="{A7EE60B3-4480-4DBF-8003-24FF1D8C5D8B}"/>
    <cellStyle name="Enter Units (2) 6" xfId="882" xr:uid="{6A8BAE09-A442-4A47-A9F4-CED377C93D82}"/>
    <cellStyle name="Enter Units (2) 6 2" xfId="883" xr:uid="{98A36E81-5C93-442D-89AC-BC97EB68572A}"/>
    <cellStyle name="Enter Units (2) 7" xfId="884" xr:uid="{476EF727-931D-4428-A675-1CE9F15DD6C0}"/>
    <cellStyle name="Enter Units (2) 7 2" xfId="885" xr:uid="{4A4876BE-F7C4-40D8-932A-1BC5AFE258C1}"/>
    <cellStyle name="Enter Units (2) 8" xfId="886" xr:uid="{CBDE9C05-B229-45D4-9558-5A3B08730B46}"/>
    <cellStyle name="Enter Units (2) 8 2" xfId="887" xr:uid="{1A671606-7F7C-4271-BA9F-003EE027D8CF}"/>
    <cellStyle name="Enter Units (2) 9" xfId="888" xr:uid="{9EFD7919-B36D-44DA-A5E0-6D4FDF57CC8F}"/>
    <cellStyle name="Enter Units (2) 9 2" xfId="889" xr:uid="{D02B45C5-92B9-48AC-B8C9-1ACCC0DF049A}"/>
    <cellStyle name="Enter Units (2)_33" xfId="890" xr:uid="{0616E4B7-E1E3-4549-8E4A-12D8F068A81F}"/>
    <cellStyle name="Entrada" xfId="3170" xr:uid="{5AF81804-56B4-40C8-9659-F0E286CD14A7}"/>
    <cellStyle name="Entrada 2" xfId="3280" xr:uid="{E4066651-2149-46D6-9769-8909A57EC330}"/>
    <cellStyle name="Euro" xfId="891" xr:uid="{19796652-F853-4291-BFD9-C6E9BDFAEE71}"/>
    <cellStyle name="Euro 2" xfId="892" xr:uid="{2339B290-B08F-4902-88B3-70A88D1AA563}"/>
    <cellStyle name="Euro 2 2" xfId="893" xr:uid="{AE9F1837-3E12-4C34-8911-991BF5E1D8B2}"/>
    <cellStyle name="Euro 3" xfId="894" xr:uid="{8E92DCF5-0A69-459B-B86C-2E6FADB04B7D}"/>
    <cellStyle name="Explanatory Text 2" xfId="895" xr:uid="{FC3FD870-C43C-45C3-8588-CC54DA99D5B8}"/>
    <cellStyle name="Explanatory Text 2 2" xfId="896" xr:uid="{DDC813FB-4AEF-4013-A06A-35B4D400B4BA}"/>
    <cellStyle name="Explanatory Text 2 3" xfId="897" xr:uid="{98EEA345-1B04-47D0-B24F-E7ED0A5CAAC9}"/>
    <cellStyle name="Explanatory Text 2 4" xfId="898" xr:uid="{2FA5FD37-ECDA-4C1C-82BE-8534FA875FF4}"/>
    <cellStyle name="Explanatory Text 2 5" xfId="2007" xr:uid="{56EA0F5F-FB86-4C89-AF26-7DADF73BFC18}"/>
    <cellStyle name="Explanatory Text 3" xfId="899" xr:uid="{4ACE193A-8753-4053-A574-A82FCA1A21B7}"/>
    <cellStyle name="Explanatory Text 3 2" xfId="900" xr:uid="{83F9AA7F-8ADE-4638-A93C-4B02B8E72958}"/>
    <cellStyle name="Farve1" xfId="25" builtinId="29" customBuiltin="1"/>
    <cellStyle name="Farve2" xfId="28" builtinId="33" customBuiltin="1"/>
    <cellStyle name="Farve3" xfId="31" builtinId="37" customBuiltin="1"/>
    <cellStyle name="Farve4" xfId="34" builtinId="41" customBuiltin="1"/>
    <cellStyle name="Farve5" xfId="37" builtinId="45" customBuiltin="1"/>
    <cellStyle name="Farve6" xfId="40" builtinId="49" customBuiltin="1"/>
    <cellStyle name="Figyelmeztetés" xfId="3171" xr:uid="{820DED20-95B9-4620-A8DF-24B6B7036D32}"/>
    <cellStyle name="Forklarende tekst" xfId="23" builtinId="53" customBuiltin="1"/>
    <cellStyle name="Format 1" xfId="2008" xr:uid="{D3D117C3-98E2-4BDD-A1A1-B40ED290D613}"/>
    <cellStyle name="Format 1 2" xfId="2009" xr:uid="{4B60496C-6029-4CCA-8884-F5C4BD6B83D1}"/>
    <cellStyle name="Fyrirsögn" xfId="901" xr:uid="{15317553-25F2-4CC2-95C4-5DB780ED9AB0}"/>
    <cellStyle name="Färg1 2" xfId="2010" xr:uid="{0F275A7C-3D63-447F-ACD8-E5D7B03A6D02}"/>
    <cellStyle name="Färg2 2" xfId="2011" xr:uid="{90A55053-1671-4BC0-91D3-141FFAA8CDB1}"/>
    <cellStyle name="Färg3 2" xfId="2012" xr:uid="{1740B575-7642-45CA-B1F4-2AD5C9BD89F6}"/>
    <cellStyle name="Färg4 2" xfId="2013" xr:uid="{FC215AAB-E304-400E-9372-D8C16C6BB97D}"/>
    <cellStyle name="Färg5 2" xfId="2014" xr:uid="{0A9D3F52-71C7-41F4-A502-1059ED757BFD}"/>
    <cellStyle name="Färg6 2" xfId="2015" xr:uid="{67FD96A4-877A-40D1-8CD3-23BE5AC3D039}"/>
    <cellStyle name="Förklarande text 2" xfId="2016" xr:uid="{741B377C-BD02-4F2D-BD01-E4EA74C5AC05}"/>
    <cellStyle name="God" xfId="15" builtinId="26" customBuiltin="1"/>
    <cellStyle name="Good 2" xfId="902" xr:uid="{0B346733-FEDA-4BDD-8F1F-5BCA1ECFD6BD}"/>
    <cellStyle name="Good 2 2" xfId="903" xr:uid="{4A1FB915-998C-4D40-B0BD-704ABE63A36F}"/>
    <cellStyle name="Good 2 3" xfId="904" xr:uid="{3370F7FE-BB18-470C-BFA7-5A65CB7F03C6}"/>
    <cellStyle name="Good 2 4" xfId="905" xr:uid="{8136C81E-158F-44D1-86E3-8A9D560ABB86}"/>
    <cellStyle name="Good 2 5" xfId="2017" xr:uid="{6974B619-6C3A-4454-9E43-32433EC00BCF}"/>
    <cellStyle name="Good 2 6" xfId="3172" xr:uid="{84B6BD70-0215-4910-BC73-DE638DC0F128}"/>
    <cellStyle name="Good 3" xfId="906" xr:uid="{C28B46E8-C65E-4D55-B094-BFD7BEA498C8}"/>
    <cellStyle name="Good 3 2" xfId="907" xr:uid="{FBED86D7-A389-4A2F-B4D5-2F3A779F490C}"/>
    <cellStyle name="greyed" xfId="6" xr:uid="{00000000-0005-0000-0000-000001000000}"/>
    <cellStyle name="Header" xfId="908" xr:uid="{B7905F82-AF9C-464C-9BBD-F6F6EEAB4F3A}"/>
    <cellStyle name="Header1" xfId="909" xr:uid="{66D7DBE4-259B-4FCA-8ACD-7EFC8FE9FE14}"/>
    <cellStyle name="Header2" xfId="910" xr:uid="{2BFE1156-16DE-4617-80B3-2EA2CCE5D50E}"/>
    <cellStyle name="Heading 1 2" xfId="1" xr:uid="{00000000-0005-0000-0000-000002000000}"/>
    <cellStyle name="Heading 1 2 2" xfId="912" xr:uid="{9DAA321E-30B2-485A-8EB1-319F68B94C95}"/>
    <cellStyle name="Heading 1 2 3" xfId="913" xr:uid="{ACBC06C3-A938-4735-8FBF-845180D86F3E}"/>
    <cellStyle name="Heading 1 2 4" xfId="914" xr:uid="{ACFC48C5-2240-4714-B59E-CE6557DFE405}"/>
    <cellStyle name="Heading 1 2 5" xfId="911" xr:uid="{F822F4BC-EA1A-4678-85E4-DED72ABE08B0}"/>
    <cellStyle name="Heading 1 2 6" xfId="2018" xr:uid="{376FAC23-85D3-4EAC-B7E8-B2E174D0CA95}"/>
    <cellStyle name="Heading 1 3" xfId="915" xr:uid="{629A2937-FA5F-427B-AB02-BBD2FBDD11E7}"/>
    <cellStyle name="Heading 1 3 2" xfId="916" xr:uid="{C359F1F1-7934-4743-93BB-E1CBAFCEFDEF}"/>
    <cellStyle name="Heading 2 2" xfId="4" xr:uid="{00000000-0005-0000-0000-000003000000}"/>
    <cellStyle name="Heading 2 2 2" xfId="918" xr:uid="{9DB6996E-044F-4F71-8761-1A4AA22C57E5}"/>
    <cellStyle name="Heading 2 2 3" xfId="919" xr:uid="{CB094869-593D-4F49-BA9B-B885D3B5F469}"/>
    <cellStyle name="Heading 2 2 4" xfId="920" xr:uid="{E7419700-4024-46AA-B854-60FC06DD53E5}"/>
    <cellStyle name="Heading 2 2 5" xfId="917" xr:uid="{F53E47EE-2483-44CB-B485-3EA013E678C9}"/>
    <cellStyle name="Heading 2 2 6" xfId="2019" xr:uid="{DD5D4AF6-27AB-46EE-9C7F-DBA5315FFE74}"/>
    <cellStyle name="Heading 2 3" xfId="921" xr:uid="{74C39642-4F6D-4754-9644-DF78C2CED441}"/>
    <cellStyle name="Heading 2 3 2" xfId="922" xr:uid="{7FC948D7-11EF-41FF-9CDE-CCCF2146E601}"/>
    <cellStyle name="Heading 3 2" xfId="923" xr:uid="{84B76DB5-F06F-4371-ADFA-DEB60C400C2F}"/>
    <cellStyle name="Heading 3 2 2" xfId="924" xr:uid="{11CBFB4B-C516-4012-AFDD-AAC7D47FB631}"/>
    <cellStyle name="Heading 3 2 3" xfId="925" xr:uid="{910BE835-BD19-4C2E-A85D-0ED6B09DD41F}"/>
    <cellStyle name="Heading 3 2 4" xfId="926" xr:uid="{F559AD51-40FE-4A5D-85E9-1AAE0AA20358}"/>
    <cellStyle name="Heading 3 2 5" xfId="2020" xr:uid="{16CEBBA9-7A99-4F8F-B581-8E741F335E94}"/>
    <cellStyle name="Heading 3 2 6" xfId="3173" xr:uid="{3F7530CF-5A7E-4FDF-915B-078356626FFE}"/>
    <cellStyle name="Heading 3 3" xfId="927" xr:uid="{DF3CFF4F-511A-4891-A982-D8870E70A8AF}"/>
    <cellStyle name="Heading 3 3 2" xfId="928" xr:uid="{E1418663-CB45-4AAD-984E-A72D1E6698BD}"/>
    <cellStyle name="Heading 3 3 3" xfId="2021" xr:uid="{BCA61BBF-76CB-4918-89A6-4A82BD0B61FE}"/>
    <cellStyle name="Heading 4 2" xfId="929" xr:uid="{82F35FE9-B6ED-4807-A955-EBAFC59AF8D9}"/>
    <cellStyle name="Heading 4 2 2" xfId="930" xr:uid="{768BA0C0-4538-43AB-B8D5-D074FF31E497}"/>
    <cellStyle name="Heading 4 2 3" xfId="931" xr:uid="{002E27FC-AB40-4A39-8DAD-0062FE050D36}"/>
    <cellStyle name="Heading 4 2 4" xfId="932" xr:uid="{F3AA147B-1734-43A3-A076-429D167B3247}"/>
    <cellStyle name="Heading 4 2 5" xfId="2022" xr:uid="{69126C6E-0DEC-417B-A98C-24105BE5AEAC}"/>
    <cellStyle name="Heading 4 3" xfId="933" xr:uid="{88B59021-66B5-496B-A88D-B1E1DF1AD2DC}"/>
    <cellStyle name="Heading 4 3 2" xfId="934" xr:uid="{F9A71069-E9E1-4FB6-A104-F4C78D65CC8C}"/>
    <cellStyle name="HeadingTable" xfId="5" xr:uid="{00000000-0005-0000-0000-000004000000}"/>
    <cellStyle name="HeadingTable 2" xfId="3319" xr:uid="{E21BA799-9D34-4B15-A281-6E3A70A1B48C}"/>
    <cellStyle name="highlightExposure" xfId="3174" xr:uid="{001A4CA4-1F6A-472F-A52A-4E638E9F8A4D}"/>
    <cellStyle name="highlightExposure 2" xfId="3281" xr:uid="{9896F065-FED4-4335-8883-95766674007C}"/>
    <cellStyle name="highlightText" xfId="3175" xr:uid="{A5129DE8-73F4-4ED2-B883-8A8CB0460905}"/>
    <cellStyle name="highlightText 2" xfId="3282" xr:uid="{294CBF0B-B3A8-4D0D-B8C6-F95E2ED3C135}"/>
    <cellStyle name="Hipervínculo 2" xfId="3176" xr:uid="{0A75F34A-1F4B-4620-841C-190C90A6AF9D}"/>
    <cellStyle name="Hivatkozott cella" xfId="3177" xr:uid="{8F283A40-9116-4D63-950A-FD1039B927E3}"/>
    <cellStyle name="Hyperlink" xfId="3060" xr:uid="{3E67F9F4-6DC4-4509-AB2A-E2B5E900E943}"/>
    <cellStyle name="Hyperlink 2" xfId="2024" xr:uid="{C0B08384-C94F-41A4-8296-F940643FFDB1}"/>
    <cellStyle name="Hyperlink 2 2" xfId="3178" xr:uid="{1FAD927F-05FB-474F-978C-59CF1858AB21}"/>
    <cellStyle name="Hyperlink 3" xfId="2023" xr:uid="{29E91A0A-0074-47D6-BA28-1BB15FF54648}"/>
    <cellStyle name="Hyperlink 3 2" xfId="3179" xr:uid="{EE4D87B7-6922-4DEF-9F43-9E4BB1B60151}"/>
    <cellStyle name="Hyperlänk 2" xfId="2025" xr:uid="{D198E4B6-8BD0-4CB6-A5B5-AD6C50B7C48C}"/>
    <cellStyle name="Incorrecto" xfId="3180" xr:uid="{5D36BD3B-AF72-47B0-A11D-048D679DAA06}"/>
    <cellStyle name="Indata 2" xfId="2026" xr:uid="{01710FC2-77D0-4051-8615-524E5D14DB56}"/>
    <cellStyle name="Indata 3" xfId="2027" xr:uid="{F4D84D4A-2D30-41C5-843D-25EE1064F4E9}"/>
    <cellStyle name="Indata 3 2" xfId="3022" xr:uid="{64B21723-4162-4C91-AF00-22DDDE65D283}"/>
    <cellStyle name="Inndr-3" xfId="935" xr:uid="{292CFAAA-9F26-4CA8-A4FB-58E34FD34F01}"/>
    <cellStyle name="Inndr-3." xfId="936" xr:uid="{958BF5A2-E650-4513-AE0E-3E6CF38DF8B9}"/>
    <cellStyle name="Inndr-6" xfId="937" xr:uid="{F4725D6D-63B2-4232-A2A4-8AF7DB272FB1}"/>
    <cellStyle name="Inndr-6." xfId="938" xr:uid="{11E765DB-3920-4DFC-A44F-E7BD09B013C6}"/>
    <cellStyle name="Inndr-6_14+17" xfId="939" xr:uid="{14CF7016-DFAA-45D4-8B7D-A81594EDB7A8}"/>
    <cellStyle name="Inndráttur 0 ..." xfId="940" xr:uid="{1FBB5017-BB7F-48D6-BCCA-93821138BE13}"/>
    <cellStyle name="Inndráttur 3" xfId="941" xr:uid="{78C0959E-0720-4CD1-BD36-4AFF4EFC78F3}"/>
    <cellStyle name="Inndráttur 3 ..." xfId="942" xr:uid="{3DEC5B2F-0C09-4347-B0A5-97D4B7CEE959}"/>
    <cellStyle name="Inndráttur 6" xfId="943" xr:uid="{17EB10FD-91E5-4DCA-9405-A1AC401CBC85}"/>
    <cellStyle name="Inndráttur 6 ..." xfId="944" xr:uid="{FFA67711-D731-4241-83BA-67E7617537F1}"/>
    <cellStyle name="Inndráttur 9" xfId="945" xr:uid="{C77E1211-0A20-4782-AC2B-4D7C13BB7AEF}"/>
    <cellStyle name="Inndráttur 9 ..." xfId="946" xr:uid="{219DEE19-89CB-4AB8-BE6D-1D78CE922351}"/>
    <cellStyle name="Input" xfId="17" builtinId="20" customBuiltin="1"/>
    <cellStyle name="Input 2" xfId="947" xr:uid="{226443A5-1BCB-4E38-8FEE-BBDF64E947C7}"/>
    <cellStyle name="Input 2 2" xfId="948" xr:uid="{2D5A3519-0E15-4496-BA53-E0E89420B56A}"/>
    <cellStyle name="Input 2 2 2" xfId="2974" xr:uid="{623EF1E4-DDD7-4CF6-B1D4-3C4A6E445975}"/>
    <cellStyle name="Input 2 3" xfId="949" xr:uid="{B14A0A9B-27D8-47B8-B497-4CCD3E9B5E5B}"/>
    <cellStyle name="Input 2 3 2" xfId="2975" xr:uid="{E3D18C0D-3C95-484E-8085-009B7B657F19}"/>
    <cellStyle name="Input 2 4" xfId="950" xr:uid="{9306AE55-C0A8-44EF-8D5F-20760B519535}"/>
    <cellStyle name="Input 2 4 2" xfId="2976" xr:uid="{E40AD1E5-7787-4EA6-BB55-10713917D497}"/>
    <cellStyle name="Input 2 5" xfId="2028" xr:uid="{DBBB3FAF-3F2B-4CEB-8CC4-C8E2A94FB78A}"/>
    <cellStyle name="Input 2 5 2" xfId="3023" xr:uid="{060A3B6B-758F-4D45-8623-01315E3DFDB7}"/>
    <cellStyle name="Input 2 6" xfId="2973" xr:uid="{1974C33F-B97B-4EA1-9808-ADD756B04E6E}"/>
    <cellStyle name="Input 2 7" xfId="3181" xr:uid="{6B2A19D5-E49A-45B0-AC57-946B3DB125FB}"/>
    <cellStyle name="Input 2 8" xfId="3283" xr:uid="{75E43F76-DA2B-4CB4-A0E7-FEBA87DF79C5}"/>
    <cellStyle name="Input 3" xfId="951" xr:uid="{D4843E5C-9ADA-47F5-859A-A77E65FE80B8}"/>
    <cellStyle name="Input 3 2" xfId="952" xr:uid="{AA498F3B-9365-406E-A082-8568F59C4F44}"/>
    <cellStyle name="Input 3 2 2" xfId="2978" xr:uid="{610FCC74-33A7-4FF6-B4E5-3CA9078F1607}"/>
    <cellStyle name="Input 3 3" xfId="2977" xr:uid="{943D4748-8F16-4191-AE4E-53F8DE04B3F9}"/>
    <cellStyle name="inputExposure" xfId="3182" xr:uid="{E864B6CE-6D23-441A-83ED-FA1660B9A91F}"/>
    <cellStyle name="inputExposure 2" xfId="3284" xr:uid="{B6216E89-15DE-4C00-AEAF-319B2813CCC8}"/>
    <cellStyle name="Jegyzet" xfId="3183" xr:uid="{11471888-6B32-43DB-AC81-9D4E6F6A1541}"/>
    <cellStyle name="Jegyzet 2" xfId="3285" xr:uid="{2E571AC0-BB74-4F17-972C-6746E2CCE99D}"/>
    <cellStyle name="Jelölőszín (1)" xfId="3184" xr:uid="{43D4F912-C51C-43CA-8303-EED99E67C566}"/>
    <cellStyle name="Jelölőszín (2)" xfId="3185" xr:uid="{0CEF2EE8-0B40-4879-86FF-246F823544CA}"/>
    <cellStyle name="Jelölőszín (3)" xfId="3186" xr:uid="{106FB828-3B3D-4273-A9AD-1FF8B19DD21F}"/>
    <cellStyle name="Jelölőszín (4)" xfId="3187" xr:uid="{08AB5686-6133-421F-9E03-5ECC46D3A7A1}"/>
    <cellStyle name="Jelölőszín (5)" xfId="3188" xr:uid="{1B2771C7-7DAB-45FC-A020-139B7D8397A8}"/>
    <cellStyle name="Jelölőszín (6)" xfId="3189" xr:uid="{78F3E76C-C072-485B-8BD9-CBD18F255FCE}"/>
    <cellStyle name="Jó" xfId="3190" xr:uid="{187C5A2E-0727-4E61-B4D7-5086A49E9813}"/>
    <cellStyle name="Kessler" xfId="953" xr:uid="{C49358D7-80A2-446A-B6E6-40D54B4ADAFD}"/>
    <cellStyle name="Kimenet" xfId="3191" xr:uid="{5317C904-91CC-4D61-8C15-CF71B73FF1C4}"/>
    <cellStyle name="Kimenet 2" xfId="3286" xr:uid="{CADB4D55-6362-44F0-AED4-7E3704D34EDA}"/>
    <cellStyle name="Komma" xfId="2892" builtinId="3"/>
    <cellStyle name="Komma [0] 2" xfId="1950" xr:uid="{F8FD6A97-C179-452A-8C40-91A21287BDD3}"/>
    <cellStyle name="Komma 10" xfId="3039" xr:uid="{87F00055-DB91-42F6-BC81-34871FE9F80C}"/>
    <cellStyle name="Komma 11" xfId="3047" xr:uid="{59A4C9D0-08BF-4CC9-883F-1849E7DEB725}"/>
    <cellStyle name="Komma 12" xfId="3052" xr:uid="{0B01BC20-DAFF-4EED-A4B5-F9544A8CA241}"/>
    <cellStyle name="Komma 13" xfId="2970" xr:uid="{60A78EF3-1AB7-43DE-9CAB-4A5A5359F40A}"/>
    <cellStyle name="Komma 14" xfId="3046" xr:uid="{EFA19871-314F-4695-989B-D8C934047C01}"/>
    <cellStyle name="Komma 15" xfId="2897" xr:uid="{DDFBF5D6-E75D-449E-912D-A1199AE8D0B8}"/>
    <cellStyle name="Komma 16" xfId="3053" xr:uid="{7985F96F-CAB6-4F4E-99FF-35F76FDEC154}"/>
    <cellStyle name="Komma 17" xfId="3038" xr:uid="{4E197A03-9401-48D8-99FE-77DAA8151F28}"/>
    <cellStyle name="Komma 18" xfId="3044" xr:uid="{39E69C98-BBFC-414E-8208-0D6F654B6537}"/>
    <cellStyle name="Komma 19" xfId="3036" xr:uid="{26104675-EE8B-4919-98DF-643D9A39EC9D}"/>
    <cellStyle name="Komma 2" xfId="3043" xr:uid="{ED028351-B602-4A58-A1F1-79F17BE82BE7}"/>
    <cellStyle name="Komma 2 2" xfId="3192" xr:uid="{DAD8CE46-0F00-4223-906B-DD06774E3EEE}"/>
    <cellStyle name="Komma 20" xfId="3030" xr:uid="{4D869D9C-5E24-4998-999D-D40F1CE33730}"/>
    <cellStyle name="Komma 21" xfId="3024" xr:uid="{1ED784B5-F53D-4B79-8089-45CFF1215AE4}"/>
    <cellStyle name="Komma 22" xfId="3054" xr:uid="{1914C364-B156-4CE5-B7D1-4F63A5DEF3C2}"/>
    <cellStyle name="Komma 23" xfId="3049" xr:uid="{7A21EEAC-C004-4C41-A712-0E2C7B191CBA}"/>
    <cellStyle name="Komma 24" xfId="3031" xr:uid="{A1CA9448-FBAA-43F0-8AAF-D039FA1D8A21}"/>
    <cellStyle name="Komma 25" xfId="2896" xr:uid="{4850E48C-AA9F-4579-89DE-745F329AFCE6}"/>
    <cellStyle name="Komma 26" xfId="2971" xr:uid="{300A5B2F-B0FF-4129-B3A1-5A3102D5E3AC}"/>
    <cellStyle name="Komma 27" xfId="2983" xr:uid="{ACC85F38-21AC-43C1-965E-A6F5C78F0A56}"/>
    <cellStyle name="Komma 28" xfId="3055" xr:uid="{E665EE75-3394-4672-9915-B7EADB0B50BB}"/>
    <cellStyle name="Komma 29" xfId="2972" xr:uid="{A5366AA8-41D6-4755-84FE-6866EAF57357}"/>
    <cellStyle name="Komma 3" xfId="3051" xr:uid="{80709D80-1557-439A-8C63-70FC1BA608C1}"/>
    <cellStyle name="Komma 3 2" xfId="3322" xr:uid="{3D398144-186A-4722-AC0E-936A6A9B6681}"/>
    <cellStyle name="Komma 30" xfId="3032" xr:uid="{C4B75BD9-BEB2-48A5-8BC4-EF668FDAE443}"/>
    <cellStyle name="Komma 31" xfId="3056" xr:uid="{A105F2A3-5755-49D1-AE46-A4D79B506883}"/>
    <cellStyle name="Komma 32" xfId="2984" xr:uid="{450E3E59-F08E-4569-B857-185E98B6896C}"/>
    <cellStyle name="Komma 33" xfId="2895" xr:uid="{72CB5722-E304-4DC6-897E-0956FF8AD238}"/>
    <cellStyle name="Komma 34" xfId="3026" xr:uid="{B1426743-9438-41BF-A2F6-6A744217E5F6}"/>
    <cellStyle name="Komma 35" xfId="2982" xr:uid="{FB0382EC-EE85-4556-8794-E034BC9BC857}"/>
    <cellStyle name="Komma 36" xfId="2996" xr:uid="{90B5A1DF-7DCE-438E-BC88-D5918CB75795}"/>
    <cellStyle name="Komma 37" xfId="3057" xr:uid="{A9C766EC-1F4F-44C7-9AEE-CF3D42229DEB}"/>
    <cellStyle name="Komma 38" xfId="3034" xr:uid="{6A10FED4-DFEE-43EF-9565-3C6496360824}"/>
    <cellStyle name="Komma 39" xfId="2980" xr:uid="{B7102500-8DBC-4CA5-A883-90849A3C49F7}"/>
    <cellStyle name="Komma 4" xfId="3040" xr:uid="{673D0E85-A3D1-4D07-BAC8-0BC88605158D}"/>
    <cellStyle name="Komma 40" xfId="2894" xr:uid="{C2EC5891-7972-4792-BE06-A739F3D08BCF}"/>
    <cellStyle name="Komma 41" xfId="2898" xr:uid="{C3EC3CB6-F8AB-4C48-911B-109DDF8362AE}"/>
    <cellStyle name="Komma 42" xfId="3058" xr:uid="{B23EC2A6-6D7B-4E8D-B976-D4C00D08155C}"/>
    <cellStyle name="Komma 43" xfId="3025" xr:uid="{1ADF69A3-FA30-4E07-922D-35103D9D465A}"/>
    <cellStyle name="Komma 44" xfId="2981" xr:uid="{935EFC2F-5026-490B-BC51-2E144948C54A}"/>
    <cellStyle name="Komma 45" xfId="2899" xr:uid="{767C609C-1F60-44FF-B715-74873BFBC704}"/>
    <cellStyle name="Komma 46" xfId="3059" xr:uid="{09E04F38-CF27-4F26-895E-325B5095082E}"/>
    <cellStyle name="Komma 47" xfId="2997" xr:uid="{8F764E8F-05C9-4563-88B6-B4C1AEF6EC58}"/>
    <cellStyle name="Komma 48" xfId="3193" xr:uid="{CEF1B492-3BD1-48B3-9990-D4B354842BD4}"/>
    <cellStyle name="Komma 49" xfId="3276" xr:uid="{11BBA473-D3EB-467A-B434-D3250311B5D4}"/>
    <cellStyle name="Komma 5" xfId="3048" xr:uid="{F7480953-1E73-4B13-A943-4A54BC21F28E}"/>
    <cellStyle name="Komma 6" xfId="3037" xr:uid="{EE4C8C31-2123-4E4C-A2B7-3D6BDE63206D}"/>
    <cellStyle name="Komma 7" xfId="3045" xr:uid="{6448B18A-58E7-479E-B37B-29867FB829EA}"/>
    <cellStyle name="Komma 8" xfId="3041" xr:uid="{882BC0D3-95E5-452E-96D1-717930A55E8C}"/>
    <cellStyle name="Komma 9" xfId="3050" xr:uid="{334683D6-BDE0-4CC6-AC85-888B530278A6}"/>
    <cellStyle name="Kontrollcell 2" xfId="2029" xr:uid="{2CE06AEF-8E90-46F1-8F46-08E8DB8E0129}"/>
    <cellStyle name="Kontrollér celle" xfId="21" builtinId="23" customBuiltin="1"/>
    <cellStyle name="Krónur" xfId="954" xr:uid="{362EECD7-42B5-4512-9458-3B2445CD4235}"/>
    <cellStyle name="label" xfId="955" xr:uid="{7F596920-1CAE-4ACF-9257-27674F2B4D4E}"/>
    <cellStyle name="Lien hypertexte 2" xfId="3194" xr:uid="{8DDBDC2B-B0C3-49B6-9244-0265967BB99C}"/>
    <cellStyle name="Lien hypertexte 3" xfId="3195" xr:uid="{B07D3018-B81E-4BD5-A7C6-B48D765C02F0}"/>
    <cellStyle name="Link" xfId="3274" builtinId="8"/>
    <cellStyle name="Link 2" xfId="3196" xr:uid="{71A2AFC4-E532-4E99-B524-B3BD9F9F339A}"/>
    <cellStyle name="Link Currency (0)" xfId="956" xr:uid="{4AB3A270-72C0-411E-8E37-C1BEE397CD59}"/>
    <cellStyle name="Link Currency (0) 10" xfId="957" xr:uid="{D637E49C-DAA5-4CE7-8CD0-C2FC218F1A87}"/>
    <cellStyle name="Link Currency (0) 10 2" xfId="958" xr:uid="{136A6A39-8A43-4C35-8041-679E005D6DF9}"/>
    <cellStyle name="Link Currency (0) 11" xfId="959" xr:uid="{D2C75C22-76B5-45FE-8EDB-412D7003DE50}"/>
    <cellStyle name="Link Currency (0) 11 2" xfId="960" xr:uid="{1DBCA851-6A70-48ED-88B9-0046F7288BE1}"/>
    <cellStyle name="Link Currency (0) 12" xfId="961" xr:uid="{7C915D7C-941D-4B1C-A372-0481E8EF0F93}"/>
    <cellStyle name="Link Currency (0) 12 2" xfId="962" xr:uid="{C8897002-E6C8-4D6A-BB82-317CBFA27057}"/>
    <cellStyle name="Link Currency (0) 13" xfId="963" xr:uid="{7B62DAB7-A0B7-434B-8A2A-E88B380903F2}"/>
    <cellStyle name="Link Currency (0) 13 2" xfId="964" xr:uid="{0A05754C-F53E-4CD3-90E1-ED4DB7B22B06}"/>
    <cellStyle name="Link Currency (0) 14" xfId="965" xr:uid="{BA1189E6-83B9-43C7-9027-541255B4C91C}"/>
    <cellStyle name="Link Currency (0) 14 2" xfId="966" xr:uid="{33BA271C-EC17-41F6-8251-20E99EC2CC72}"/>
    <cellStyle name="Link Currency (0) 15" xfId="967" xr:uid="{3264F219-FA38-4BDB-95C8-5EBCA1A35F9B}"/>
    <cellStyle name="Link Currency (0) 15 2" xfId="968" xr:uid="{C3E1B2AB-F023-4848-84BE-72223B92E1DD}"/>
    <cellStyle name="Link Currency (0) 16" xfId="969" xr:uid="{195A049B-6DF4-468D-924E-1D9E035FEC1D}"/>
    <cellStyle name="Link Currency (0) 2" xfId="970" xr:uid="{EABF9619-2C5F-4F21-BDC7-F8FD5FD3E690}"/>
    <cellStyle name="Link Currency (0) 2 2" xfId="971" xr:uid="{74FAB949-E507-4583-A6B1-DE322020B0DA}"/>
    <cellStyle name="Link Currency (0) 3" xfId="972" xr:uid="{11689EB1-2A02-4950-815C-E5104F6283AD}"/>
    <cellStyle name="Link Currency (0) 3 2" xfId="973" xr:uid="{779FFEBA-5095-4682-A3DF-640998EAFEA7}"/>
    <cellStyle name="Link Currency (0) 4" xfId="974" xr:uid="{D9BD82B8-CB95-4BFC-AEB0-E66BD0CFFA8C}"/>
    <cellStyle name="Link Currency (0) 4 2" xfId="975" xr:uid="{2F853480-1E4E-493D-82C9-900B7EE7E81F}"/>
    <cellStyle name="Link Currency (0) 5" xfId="976" xr:uid="{B691435A-C303-463E-9E96-9B2747859846}"/>
    <cellStyle name="Link Currency (0) 5 2" xfId="977" xr:uid="{197D298E-DEEE-4050-A35A-1AC89B5857FB}"/>
    <cellStyle name="Link Currency (0) 6" xfId="978" xr:uid="{F576E503-3179-4A0A-B813-2EDB706EFC1C}"/>
    <cellStyle name="Link Currency (0) 6 2" xfId="979" xr:uid="{DF072105-B2F1-4835-806E-731EED753E60}"/>
    <cellStyle name="Link Currency (0) 7" xfId="980" xr:uid="{3A0BCC2F-B5A1-4A62-AA89-D391A1145756}"/>
    <cellStyle name="Link Currency (0) 7 2" xfId="981" xr:uid="{92D1733D-3FD3-4F76-B77E-AD0F23FE196E}"/>
    <cellStyle name="Link Currency (0) 8" xfId="982" xr:uid="{C40E90CD-0B7A-4567-9091-361226736DB3}"/>
    <cellStyle name="Link Currency (0) 8 2" xfId="983" xr:uid="{73A7935A-80EF-437A-A67A-97BBFB85FBE4}"/>
    <cellStyle name="Link Currency (0) 9" xfId="984" xr:uid="{98E77BFA-FCF7-49B1-993B-D50171CE2532}"/>
    <cellStyle name="Link Currency (0) 9 2" xfId="985" xr:uid="{0A778638-82A0-4236-914D-4B26E76ED0E9}"/>
    <cellStyle name="Link Currency (0)_33" xfId="986" xr:uid="{BF2FBCF1-66C9-4DC7-B7CF-E40AB4316596}"/>
    <cellStyle name="Link Currency (2)" xfId="987" xr:uid="{024F3467-5701-494A-980E-245BCCAA1F75}"/>
    <cellStyle name="Link Currency (2) 10" xfId="988" xr:uid="{0DC3F5DC-F82B-4EC4-BDC6-B801DC74CCDD}"/>
    <cellStyle name="Link Currency (2) 10 2" xfId="989" xr:uid="{6DA0B149-432A-4B2A-BB0A-5E2B557D7581}"/>
    <cellStyle name="Link Currency (2) 11" xfId="990" xr:uid="{0EC13E97-887B-4649-A25D-7144A945DE19}"/>
    <cellStyle name="Link Currency (2) 11 2" xfId="991" xr:uid="{0296E550-8303-4329-A4C0-6BB5C7A28514}"/>
    <cellStyle name="Link Currency (2) 12" xfId="992" xr:uid="{CF6088C6-B797-4744-8408-52E08FBD2288}"/>
    <cellStyle name="Link Currency (2) 12 2" xfId="993" xr:uid="{4D0748CB-EA9E-4BD9-8DC2-AB76000FDAA4}"/>
    <cellStyle name="Link Currency (2) 13" xfId="994" xr:uid="{24F1903F-EC35-42CF-90F6-497A91E91100}"/>
    <cellStyle name="Link Currency (2) 13 2" xfId="995" xr:uid="{B4236B27-004B-4126-9ACE-A2D64AFAE4D5}"/>
    <cellStyle name="Link Currency (2) 14" xfId="996" xr:uid="{0E0DB312-C46D-4D91-BDE9-C16D794DB4BF}"/>
    <cellStyle name="Link Currency (2) 14 2" xfId="997" xr:uid="{16ED6A49-E130-42D5-8CF3-9D6906C1E76D}"/>
    <cellStyle name="Link Currency (2) 15" xfId="998" xr:uid="{27CE3EFF-D3FE-4438-97B0-060B36DD08C8}"/>
    <cellStyle name="Link Currency (2) 15 2" xfId="999" xr:uid="{F573E7B7-4CB1-45EA-97A1-D78E965F6043}"/>
    <cellStyle name="Link Currency (2) 16" xfId="1000" xr:uid="{70AF2813-0E1B-4AA0-A7A8-41E6410F2647}"/>
    <cellStyle name="Link Currency (2) 2" xfId="1001" xr:uid="{245F7A6E-EFC6-4F45-B9FC-565868D6CCF3}"/>
    <cellStyle name="Link Currency (2) 2 2" xfId="1002" xr:uid="{7F15A882-DF15-4D17-8764-C03582866BEF}"/>
    <cellStyle name="Link Currency (2) 3" xfId="1003" xr:uid="{F2F58B1E-6400-4428-890E-030F33DB1A68}"/>
    <cellStyle name="Link Currency (2) 3 2" xfId="1004" xr:uid="{290794A2-547F-4DA3-A9E3-8AAE64152579}"/>
    <cellStyle name="Link Currency (2) 4" xfId="1005" xr:uid="{2D775D32-EC21-4601-9C3D-46595FB11391}"/>
    <cellStyle name="Link Currency (2) 4 2" xfId="1006" xr:uid="{0EB9B0B4-D3F8-40C8-8A35-E32C503D82F4}"/>
    <cellStyle name="Link Currency (2) 5" xfId="1007" xr:uid="{18CCFAB5-9353-4DA7-8F63-E4876A82C5E2}"/>
    <cellStyle name="Link Currency (2) 5 2" xfId="1008" xr:uid="{A27ADD6D-2F5F-4993-A2F5-45A27A447614}"/>
    <cellStyle name="Link Currency (2) 6" xfId="1009" xr:uid="{503992B1-92D2-440E-820C-26A6668A2A36}"/>
    <cellStyle name="Link Currency (2) 6 2" xfId="1010" xr:uid="{3CCA80B7-1409-470F-951B-5BCAA9885479}"/>
    <cellStyle name="Link Currency (2) 7" xfId="1011" xr:uid="{B7DF37F9-08BB-4886-BCB2-BADBBF366111}"/>
    <cellStyle name="Link Currency (2) 7 2" xfId="1012" xr:uid="{F8654390-1499-4B52-8F5B-814AE2FD6CCB}"/>
    <cellStyle name="Link Currency (2) 8" xfId="1013" xr:uid="{D8D49D17-7C4E-4952-B63C-813B49B32FEE}"/>
    <cellStyle name="Link Currency (2) 8 2" xfId="1014" xr:uid="{9BEEC0F5-36A9-44DE-9C3B-95834F21C55A}"/>
    <cellStyle name="Link Currency (2) 9" xfId="1015" xr:uid="{EE0A0408-E00C-4EC4-9781-AF44EC246FB4}"/>
    <cellStyle name="Link Currency (2) 9 2" xfId="1016" xr:uid="{759AD560-5598-4238-8ADF-B96B4E8853EA}"/>
    <cellStyle name="Link Currency (2)_33" xfId="1017" xr:uid="{8967DE93-8CE9-483C-8B58-8DB8BE20801C}"/>
    <cellStyle name="Link Units (0)" xfId="1018" xr:uid="{CC864F0D-6A8A-451A-A99F-92BF3E61172C}"/>
    <cellStyle name="Link Units (0) 10" xfId="1019" xr:uid="{C22A09CC-5ADE-466F-9194-4631C275EB65}"/>
    <cellStyle name="Link Units (0) 10 2" xfId="1020" xr:uid="{0F560B11-F14F-4769-939F-224CC33C067B}"/>
    <cellStyle name="Link Units (0) 11" xfId="1021" xr:uid="{F2432784-2F8C-42F9-AB21-F3ABDF7F2DD1}"/>
    <cellStyle name="Link Units (0) 11 2" xfId="1022" xr:uid="{3C4146C5-ADB3-4391-BDC6-93C447C42D3B}"/>
    <cellStyle name="Link Units (0) 12" xfId="1023" xr:uid="{1597F69D-45BD-469D-AC99-52227172CB15}"/>
    <cellStyle name="Link Units (0) 12 2" xfId="1024" xr:uid="{7E13F21E-F2FE-4D8A-91C2-08AACDC348F1}"/>
    <cellStyle name="Link Units (0) 13" xfId="1025" xr:uid="{937A4287-6ED4-40F7-8BEB-2DE1C1216D9B}"/>
    <cellStyle name="Link Units (0) 13 2" xfId="1026" xr:uid="{0752EA7E-1E14-4FD6-9E7F-9C5551B0FAB3}"/>
    <cellStyle name="Link Units (0) 14" xfId="1027" xr:uid="{70F63635-275C-4DCB-A0D9-A559682BDEA4}"/>
    <cellStyle name="Link Units (0) 14 2" xfId="1028" xr:uid="{2AB42EE3-C971-4E64-A540-9D14262B6CB0}"/>
    <cellStyle name="Link Units (0) 15" xfId="1029" xr:uid="{EAECC73C-92CE-4AE2-B491-DEE44EF71E23}"/>
    <cellStyle name="Link Units (0) 15 2" xfId="1030" xr:uid="{2FB2DCAD-AF6A-4AD3-9321-12091C5AA2C5}"/>
    <cellStyle name="Link Units (0) 16" xfId="1031" xr:uid="{EACC54BE-4E98-4110-A32F-AE6933525B66}"/>
    <cellStyle name="Link Units (0) 2" xfId="1032" xr:uid="{F7A610D8-272C-4F23-942D-520BCDB5A3FF}"/>
    <cellStyle name="Link Units (0) 2 2" xfId="1033" xr:uid="{CF6569FE-59ED-4F6F-841D-892BF2EFB24B}"/>
    <cellStyle name="Link Units (0) 3" xfId="1034" xr:uid="{A7E618A6-1EE1-40B1-89CB-E591D3823AEB}"/>
    <cellStyle name="Link Units (0) 3 2" xfId="1035" xr:uid="{8B5F3220-C50B-40DE-BBF4-247F6995852C}"/>
    <cellStyle name="Link Units (0) 4" xfId="1036" xr:uid="{21D3FD3A-7D7A-46CF-924E-9073A9DAACE7}"/>
    <cellStyle name="Link Units (0) 4 2" xfId="1037" xr:uid="{DB69A1EA-8E58-46FD-B19F-BF09B2469134}"/>
    <cellStyle name="Link Units (0) 5" xfId="1038" xr:uid="{5902B862-4D19-4A9E-BEF1-1BAEF3BDE85D}"/>
    <cellStyle name="Link Units (0) 5 2" xfId="1039" xr:uid="{A0D5DDAF-2EF7-4905-970B-5E0F47A1708A}"/>
    <cellStyle name="Link Units (0) 6" xfId="1040" xr:uid="{DE6FCD0C-84FD-4C3D-A551-8DB542FE8AD3}"/>
    <cellStyle name="Link Units (0) 6 2" xfId="1041" xr:uid="{6F09072E-2E1F-41D8-B63D-7A9D779EA699}"/>
    <cellStyle name="Link Units (0) 7" xfId="1042" xr:uid="{E1575595-A5F4-4ACE-8EF6-FF8849660758}"/>
    <cellStyle name="Link Units (0) 7 2" xfId="1043" xr:uid="{0F541142-9D7A-4CF7-A376-F87A70463A4E}"/>
    <cellStyle name="Link Units (0) 8" xfId="1044" xr:uid="{DF08F9FC-DD5D-4C05-9539-CDCB55176544}"/>
    <cellStyle name="Link Units (0) 8 2" xfId="1045" xr:uid="{CE312001-CEB7-4AD4-A5BE-ED79F3686DC5}"/>
    <cellStyle name="Link Units (0) 9" xfId="1046" xr:uid="{D87AE22C-E3CD-4AFF-B076-136BAC847A71}"/>
    <cellStyle name="Link Units (0) 9 2" xfId="1047" xr:uid="{82B254B5-D93B-4BB8-8118-E9A83C15B1BA}"/>
    <cellStyle name="Link Units (0)_33" xfId="1048" xr:uid="{43136EEF-BF2E-4562-9482-871D4B96733C}"/>
    <cellStyle name="Link Units (1)" xfId="1049" xr:uid="{D1163074-38BB-420C-B7AB-8E8F21353107}"/>
    <cellStyle name="Link Units (1) 10" xfId="1050" xr:uid="{36C27E60-2D65-4539-9C8F-C7A764524E32}"/>
    <cellStyle name="Link Units (1) 10 2" xfId="1051" xr:uid="{1D6371EA-BA96-47C4-AA64-9DB2E35E1A42}"/>
    <cellStyle name="Link Units (1) 11" xfId="1052" xr:uid="{673C4770-DD2E-4FF7-965D-351DC0EB8E51}"/>
    <cellStyle name="Link Units (1) 11 2" xfId="1053" xr:uid="{39B03D95-2B5E-4C06-9D0C-939EA1354676}"/>
    <cellStyle name="Link Units (1) 12" xfId="1054" xr:uid="{20289746-4D6F-4180-83CF-16D40AC4C086}"/>
    <cellStyle name="Link Units (1) 12 2" xfId="1055" xr:uid="{E56C6BAE-56E6-436E-A6AD-2802177ED985}"/>
    <cellStyle name="Link Units (1) 13" xfId="1056" xr:uid="{0A683ECA-0845-4927-A638-36CAF46ED15D}"/>
    <cellStyle name="Link Units (1) 13 2" xfId="1057" xr:uid="{7E8B8058-2899-4437-A714-BF45AB2B0C96}"/>
    <cellStyle name="Link Units (1) 14" xfId="1058" xr:uid="{4F420A9A-EDAC-45BD-911B-FA123353820F}"/>
    <cellStyle name="Link Units (1) 14 2" xfId="1059" xr:uid="{9E618B84-6494-4332-A0BD-29069CC875DC}"/>
    <cellStyle name="Link Units (1) 15" xfId="1060" xr:uid="{69A83E55-A034-459E-A3A9-BE67B06A2A97}"/>
    <cellStyle name="Link Units (1) 15 2" xfId="1061" xr:uid="{024E66B8-0F30-46FE-8730-4E3CAEB7600E}"/>
    <cellStyle name="Link Units (1) 16" xfId="1062" xr:uid="{9F8609FC-C074-467C-AD46-3066CE23D768}"/>
    <cellStyle name="Link Units (1) 2" xfId="1063" xr:uid="{5552AA79-B91C-4584-A56C-8867D41945FD}"/>
    <cellStyle name="Link Units (1) 2 2" xfId="1064" xr:uid="{1F06970F-C071-41C6-A22F-882BD03B2B52}"/>
    <cellStyle name="Link Units (1) 3" xfId="1065" xr:uid="{26C15EA1-1EAB-411A-8EF5-C2FDDE529587}"/>
    <cellStyle name="Link Units (1) 3 2" xfId="1066" xr:uid="{E9CF9530-38F2-40B0-A88F-7558C7302E7C}"/>
    <cellStyle name="Link Units (1) 4" xfId="1067" xr:uid="{D0013554-F497-4302-92A1-C469C5826CFB}"/>
    <cellStyle name="Link Units (1) 4 2" xfId="1068" xr:uid="{312D5896-ECB0-4236-8EEA-1E9A5C93BCF1}"/>
    <cellStyle name="Link Units (1) 5" xfId="1069" xr:uid="{396F0CB8-B7E3-49ED-98D1-A6986A252204}"/>
    <cellStyle name="Link Units (1) 5 2" xfId="1070" xr:uid="{961FEED8-DDDE-4E9E-818E-E4E7713FBCFD}"/>
    <cellStyle name="Link Units (1) 6" xfId="1071" xr:uid="{7EBA4996-CE53-4420-B9E7-BFA702608046}"/>
    <cellStyle name="Link Units (1) 6 2" xfId="1072" xr:uid="{8DB16940-6185-4BAE-B84F-D2490211D506}"/>
    <cellStyle name="Link Units (1) 7" xfId="1073" xr:uid="{C6C45D2D-1AD8-43FC-BC6C-3D90DE10E5FF}"/>
    <cellStyle name="Link Units (1) 7 2" xfId="1074" xr:uid="{7097E011-D244-49CC-9B4B-3ED9078B5C50}"/>
    <cellStyle name="Link Units (1) 8" xfId="1075" xr:uid="{2B4DF781-AE73-42D9-B07D-E367D231A343}"/>
    <cellStyle name="Link Units (1) 8 2" xfId="1076" xr:uid="{2A42D96B-F0C4-4A03-A201-4D04E687A4CB}"/>
    <cellStyle name="Link Units (1) 9" xfId="1077" xr:uid="{53376B39-D7F6-4385-A860-F78CF0D908C8}"/>
    <cellStyle name="Link Units (1) 9 2" xfId="1078" xr:uid="{E146F983-CA42-4EE0-A41F-2D8E54C98B8D}"/>
    <cellStyle name="Link Units (1)_33" xfId="1079" xr:uid="{7EB500FA-2AEC-4B35-BCC8-D7DC0D6A0D3C}"/>
    <cellStyle name="Link Units (2)" xfId="1080" xr:uid="{1A2668ED-E495-498C-9DC2-940D117CBD45}"/>
    <cellStyle name="Link Units (2) 10" xfId="1081" xr:uid="{C552FC4E-5CF9-42AF-B0C2-6C9CD7C12622}"/>
    <cellStyle name="Link Units (2) 10 2" xfId="1082" xr:uid="{F7E37285-C01C-4CCA-ACE1-55B53277ED3D}"/>
    <cellStyle name="Link Units (2) 11" xfId="1083" xr:uid="{32223050-899A-44A3-89B4-6E2563D7FC15}"/>
    <cellStyle name="Link Units (2) 11 2" xfId="1084" xr:uid="{6EF1BC3F-1445-4C90-BE1B-AB81F4EE60EB}"/>
    <cellStyle name="Link Units (2) 12" xfId="1085" xr:uid="{AF1DDA8C-6CD8-4C44-BD47-40DEAFA0B878}"/>
    <cellStyle name="Link Units (2) 12 2" xfId="1086" xr:uid="{D49BBEF2-DB1D-4664-A5ED-4566CE542DE5}"/>
    <cellStyle name="Link Units (2) 13" xfId="1087" xr:uid="{C64F4CA3-2A5E-4481-87D2-D807EA846444}"/>
    <cellStyle name="Link Units (2) 13 2" xfId="1088" xr:uid="{656DBFC5-E753-45E3-A782-692DF0DA6274}"/>
    <cellStyle name="Link Units (2) 14" xfId="1089" xr:uid="{3C8BE3A7-B6E4-4A80-9FB5-39DE3EBBACEE}"/>
    <cellStyle name="Link Units (2) 14 2" xfId="1090" xr:uid="{1F13BB15-C280-427A-80ED-AF9CC7E42798}"/>
    <cellStyle name="Link Units (2) 15" xfId="1091" xr:uid="{D9CFF382-AFAD-4AD8-9954-3E1EC98BC15B}"/>
    <cellStyle name="Link Units (2) 15 2" xfId="1092" xr:uid="{9ACC69BE-35F9-4583-BA4B-7D71100712EB}"/>
    <cellStyle name="Link Units (2) 16" xfId="1093" xr:uid="{33A119FF-7091-4E75-98C2-2B99852604BE}"/>
    <cellStyle name="Link Units (2) 2" xfId="1094" xr:uid="{4D914862-C6CC-45E6-B165-AD436E5AAC27}"/>
    <cellStyle name="Link Units (2) 2 2" xfId="1095" xr:uid="{5D1F559D-3267-4EBF-BADA-511FC2070011}"/>
    <cellStyle name="Link Units (2) 3" xfId="1096" xr:uid="{001FDA37-B784-427F-9402-378029BFA49D}"/>
    <cellStyle name="Link Units (2) 3 2" xfId="1097" xr:uid="{08E1423F-3B3A-462F-940F-E020F0EF8731}"/>
    <cellStyle name="Link Units (2) 4" xfId="1098" xr:uid="{C6DDD9AE-BD20-434C-9D63-FC8F1DC32C7F}"/>
    <cellStyle name="Link Units (2) 4 2" xfId="1099" xr:uid="{FB765326-5320-496B-86E1-A4F3A7BC916B}"/>
    <cellStyle name="Link Units (2) 5" xfId="1100" xr:uid="{F10DC5FB-5F05-4AD2-B795-942B2EAC44FB}"/>
    <cellStyle name="Link Units (2) 5 2" xfId="1101" xr:uid="{93BF9CD4-BD54-4DE6-9772-98C0E7D78D3B}"/>
    <cellStyle name="Link Units (2) 6" xfId="1102" xr:uid="{5AEB7C0A-3CDA-4681-9171-EC8379725E01}"/>
    <cellStyle name="Link Units (2) 6 2" xfId="1103" xr:uid="{5779BC8D-8FB4-4B0D-A966-4C3EF9FD4B63}"/>
    <cellStyle name="Link Units (2) 7" xfId="1104" xr:uid="{A55DF65B-1378-4A13-B24D-21880D79E560}"/>
    <cellStyle name="Link Units (2) 7 2" xfId="1105" xr:uid="{7476FCF1-2D1A-4C82-A085-6C333E57954E}"/>
    <cellStyle name="Link Units (2) 8" xfId="1106" xr:uid="{FDE9835C-3A11-4FEF-B054-C8D3EB2AB991}"/>
    <cellStyle name="Link Units (2) 8 2" xfId="1107" xr:uid="{67A882F2-34C4-46A7-B3C5-1D592FF4BAC3}"/>
    <cellStyle name="Link Units (2) 9" xfId="1108" xr:uid="{85534000-A941-4B28-AB13-5AB66F6FE5B5}"/>
    <cellStyle name="Link Units (2) 9 2" xfId="1109" xr:uid="{1F58EF3E-9E76-4226-A193-AF27F231FAA4}"/>
    <cellStyle name="Link Units (2)_33" xfId="1110" xr:uid="{86D78593-2AA4-4158-B9C8-1567B019FB26}"/>
    <cellStyle name="Linked Cell 2" xfId="1111" xr:uid="{8B321E81-1063-4103-AD40-EEAFF9F0169A}"/>
    <cellStyle name="Linked Cell 2 2" xfId="1112" xr:uid="{E9163B8E-6F45-486E-9E03-E7E6F4C29C40}"/>
    <cellStyle name="Linked Cell 2 3" xfId="1113" xr:uid="{23717F54-704F-4C9B-BEDA-C1B528E0B218}"/>
    <cellStyle name="Linked Cell 2 4" xfId="1114" xr:uid="{ED87F793-0AA2-4B50-B091-D1F5DECD7C07}"/>
    <cellStyle name="Linked Cell 2 5" xfId="2030" xr:uid="{D16F17FC-3A36-4B14-A383-556E35AD1F11}"/>
    <cellStyle name="Linked Cell 2 6" xfId="3197" xr:uid="{3A4992C5-4E81-40C5-8F16-E1A2B89DBFE7}"/>
    <cellStyle name="Linked Cell 3" xfId="1115" xr:uid="{9BE99355-AE20-4114-B535-CF78A7D2F910}"/>
    <cellStyle name="Linked Cell 3 2" xfId="1116" xr:uid="{97C75B21-D765-4294-AAB1-79EEC3B4545F}"/>
    <cellStyle name="Länkad cell 2" xfId="2031" xr:uid="{43586FF5-518E-4F30-B0EF-F2DACDDCE49B}"/>
    <cellStyle name="Magyarázó szöveg" xfId="3198" xr:uid="{195DF565-1B9B-43CA-9727-D1BB6FD25D4E}"/>
    <cellStyle name="main_input" xfId="1117" xr:uid="{4241BDAD-43E1-4914-99A0-D3DC9006E35D}"/>
    <cellStyle name="Millares 2" xfId="3199" xr:uid="{F76E024D-935B-4BF0-8565-FA9B9D113397}"/>
    <cellStyle name="Millares 2 2" xfId="3200" xr:uid="{A0C503ED-2E99-4CA8-8182-BA2FACC2C4A5}"/>
    <cellStyle name="Millares 3" xfId="3201" xr:uid="{61C5430A-0898-4236-87D3-5526D50BD271}"/>
    <cellStyle name="Millares 3 2" xfId="3202" xr:uid="{00900E8C-6777-42D6-B0F5-E35D5F3507A3}"/>
    <cellStyle name="Millares 3 2 2" xfId="3288" xr:uid="{F789C55E-158B-4CD3-A2B9-DADF45A0234F}"/>
    <cellStyle name="Millares 3 3" xfId="3287" xr:uid="{39EB8857-0EC5-477D-B063-1059AF3C56F6}"/>
    <cellStyle name="Milliers_4009  06 00" xfId="1118" xr:uid="{D4DB6077-3D85-474B-ACA0-FA40668D3DBE}"/>
    <cellStyle name="Millifyrirsögn" xfId="1119" xr:uid="{53174743-ABAD-4BE9-9865-F065213EA3C7}"/>
    <cellStyle name="Modifiable" xfId="1120" xr:uid="{47E2EA16-15B6-47F6-A102-3B78905537D0}"/>
    <cellStyle name="Modifiable 2" xfId="2979" xr:uid="{266F4F35-BE3A-4708-B82A-B4C8C36CF735}"/>
    <cellStyle name="Monétaire_0197" xfId="1121" xr:uid="{DF734DDA-880B-485F-B017-5B90E9539722}"/>
    <cellStyle name="Navadno_List1" xfId="3203" xr:uid="{A9066C35-85CD-4F1F-A718-0C929F46E97A}"/>
    <cellStyle name="Neutral 2" xfId="1122" xr:uid="{BB518E6F-4B2F-4003-9454-AA45E0CB68D0}"/>
    <cellStyle name="Neutral 2 2" xfId="1123" xr:uid="{6D3097E8-8207-47D3-AF54-94CCFC36BB95}"/>
    <cellStyle name="Neutral 2 3" xfId="1124" xr:uid="{F8FA1EAC-EDDD-4ACD-99BB-EF46FF08211E}"/>
    <cellStyle name="Neutral 2 4" xfId="1125" xr:uid="{73D79406-49C5-406A-8DFE-F2B1B3A96F47}"/>
    <cellStyle name="Neutral 2 5" xfId="2032" xr:uid="{5AD12170-7FC5-460C-9ACE-22A2C4CDBD09}"/>
    <cellStyle name="Neutral 2 6" xfId="3204" xr:uid="{67D328AC-46CA-4B79-A38F-9C7927F03D8A}"/>
    <cellStyle name="Neutral 3" xfId="1126" xr:uid="{62BEFAFA-7CB2-4A13-BA15-23D0B183D8CD}"/>
    <cellStyle name="Neutral 3 2" xfId="1127" xr:uid="{6A51540A-9136-4335-90BF-955CDA27219F}"/>
    <cellStyle name="Neutral 3 3" xfId="2033" xr:uid="{B5424454-5D25-41AE-A9C0-A30A6A0EE198}"/>
    <cellStyle name="Neutral 4" xfId="47" xr:uid="{663A2087-A3C2-426B-A15B-9948C798585A}"/>
    <cellStyle name="Next holiday" xfId="1128" xr:uid="{22AE4D47-7000-46FA-B07B-8DEC9C7D7F10}"/>
    <cellStyle name="Normal" xfId="0" builtinId="0"/>
    <cellStyle name="Normal 10" xfId="1129" xr:uid="{93299804-1F79-49F0-BA99-B813C45317C9}"/>
    <cellStyle name="Normal 10 10" xfId="1130" xr:uid="{3F0A4D0B-D61F-4020-8CF5-4CD5343D3355}"/>
    <cellStyle name="Normal 10 10 10" xfId="1131" xr:uid="{B0B66FD4-CBAD-452A-B687-1CFF0CA5DAB3}"/>
    <cellStyle name="Normal 10 10 2" xfId="1132" xr:uid="{21AABD93-0C40-45F3-83A1-BA37E06DB7CB}"/>
    <cellStyle name="Normal 10 11" xfId="1133" xr:uid="{1144325F-53FB-4E03-AA4F-CD742EA85EEF}"/>
    <cellStyle name="Normal 10 11 2" xfId="1134" xr:uid="{F7D88CDF-4946-4D34-B066-A7EDC3F8BF4C}"/>
    <cellStyle name="Normal 10 12" xfId="1135" xr:uid="{4B9161A8-B9AA-43EF-8DCB-5173D3FFE1E7}"/>
    <cellStyle name="Normal 10 13" xfId="1136" xr:uid="{59A8B372-4BA7-4AB8-8AF2-88C0FF2DC5A0}"/>
    <cellStyle name="Normal 10 2" xfId="1137" xr:uid="{C60EE7FF-DF49-4C46-BAFE-6F5A685F4A84}"/>
    <cellStyle name="Normal 10 2 2" xfId="1138" xr:uid="{0F2F8D67-A969-489E-9A8A-D073359499B7}"/>
    <cellStyle name="Normal 10 2 3" xfId="2034" xr:uid="{826AB89D-5BD7-4F81-B0EE-914FDC18DFAE}"/>
    <cellStyle name="Normal 10 3" xfId="1139" xr:uid="{62D991AC-45FA-4EA0-A2FA-E0783B5EC260}"/>
    <cellStyle name="Normal 10 3 2" xfId="1140" xr:uid="{275E288B-8AFF-445F-93B5-0C30633E398C}"/>
    <cellStyle name="Normal 10 4" xfId="1141" xr:uid="{C0FE6862-54DF-4395-A2A3-365BC8C41BBA}"/>
    <cellStyle name="Normal 10 4 2" xfId="1142" xr:uid="{B7337E59-5E17-4E32-BD05-9894CB7391A5}"/>
    <cellStyle name="Normal 10 5" xfId="1143" xr:uid="{613AAE78-0473-4301-A159-A33C37B3628D}"/>
    <cellStyle name="Normal 10 5 2" xfId="1144" xr:uid="{850B420B-2D85-40ED-9566-796861C56B08}"/>
    <cellStyle name="Normal 10 6" xfId="1145" xr:uid="{5EF52400-7943-45C0-9A54-5AA376F19DFA}"/>
    <cellStyle name="Normal 10 6 2" xfId="1146" xr:uid="{541C6481-FD32-4C68-A3FE-8B4474F25145}"/>
    <cellStyle name="Normal 10 7" xfId="1147" xr:uid="{0C69FDEF-C0A0-4FB8-A60B-24E304DD58EF}"/>
    <cellStyle name="Normal 10 7 2" xfId="1148" xr:uid="{BF54FDE0-3E15-4684-BF75-FD7E19BDDA8F}"/>
    <cellStyle name="Normal 10 8" xfId="1149" xr:uid="{8620F7D5-BCEB-4934-83AD-0D8512DE70EF}"/>
    <cellStyle name="Normal 10 8 2" xfId="1150" xr:uid="{C6B80892-FC25-4299-B112-965CF1843D17}"/>
    <cellStyle name="Normal 10 9" xfId="1151" xr:uid="{1F0D8978-D9BB-4E38-A151-A34CF84751BA}"/>
    <cellStyle name="Normal 10 9 2" xfId="1152" xr:uid="{DECB612E-C516-46AD-952E-6736C92776F2}"/>
    <cellStyle name="Normal 11" xfId="1153" xr:uid="{F43AFA3D-8BF6-47DD-A002-C7D5AB360199}"/>
    <cellStyle name="Normal 11 10" xfId="1154" xr:uid="{106F7B4B-833A-4AD4-B6F7-EB5EE5C71871}"/>
    <cellStyle name="Normal 11 10 2" xfId="1155" xr:uid="{E036BEF6-BA20-485D-9D43-AA5048FB241F}"/>
    <cellStyle name="Normal 11 11" xfId="1156" xr:uid="{899E0466-81E9-47AD-BAE0-B478E52BB404}"/>
    <cellStyle name="Normal 11 11 2" xfId="1157" xr:uid="{3437F7F6-0541-4298-9450-7BDA76C61F90}"/>
    <cellStyle name="Normal 11 12" xfId="1158" xr:uid="{8A133DF0-F42B-4056-A6A5-5C03D5531186}"/>
    <cellStyle name="Normal 11 13" xfId="1159" xr:uid="{AA665284-196C-45F6-ADAC-0C28174EFA10}"/>
    <cellStyle name="Normal 11 14" xfId="2035" xr:uid="{87E2ADE3-BDE8-4E44-85BB-A0F51818C5E0}"/>
    <cellStyle name="Normal 11 2" xfId="1160" xr:uid="{2547FCF7-D943-4E2D-92DC-BBC8F8146812}"/>
    <cellStyle name="Normal 11 2 2" xfId="1161" xr:uid="{F8204DFE-7C2C-4474-810A-13B696DCC170}"/>
    <cellStyle name="Normal 11 3" xfId="1162" xr:uid="{227FE07C-52A3-4EA3-9AD0-D6611561850B}"/>
    <cellStyle name="Normal 11 3 2" xfId="1163" xr:uid="{FCD5BCC5-039C-4852-906D-EC3697ED557E}"/>
    <cellStyle name="Normal 11 4" xfId="1164" xr:uid="{51BB9238-3722-43DB-956C-CFFEA7A1D38A}"/>
    <cellStyle name="Normal 11 4 2" xfId="1165" xr:uid="{5F10D2A5-509D-4643-8976-6AA47F780167}"/>
    <cellStyle name="Normal 11 5" xfId="1166" xr:uid="{62391D0B-375C-4470-A3AB-569D01108B67}"/>
    <cellStyle name="Normal 11 5 2" xfId="1167" xr:uid="{E8857E71-10C2-47D7-B7BC-92C07162B3AE}"/>
    <cellStyle name="Normal 11 6" xfId="1168" xr:uid="{20DF7FEE-AE9D-48CE-832D-C4D6745D3C5C}"/>
    <cellStyle name="Normal 11 6 2" xfId="1169" xr:uid="{21CBC8EE-E63A-455C-A262-EFBDDAA6AAFE}"/>
    <cellStyle name="Normal 11 7" xfId="1170" xr:uid="{6EAEC3A0-602C-402E-8D45-15DF7F2BBA7E}"/>
    <cellStyle name="Normal 11 7 2" xfId="1171" xr:uid="{DE939D61-2A44-48E0-80F2-FC258B2624E2}"/>
    <cellStyle name="Normal 11 8" xfId="1172" xr:uid="{77443BC2-0DA2-4376-9652-6E808796DDB3}"/>
    <cellStyle name="Normal 11 8 2" xfId="1173" xr:uid="{EC1D91FE-E652-40B9-A7C9-03E05EF6546A}"/>
    <cellStyle name="Normal 11 9" xfId="1174" xr:uid="{D4AFDFAF-C59D-44EF-960F-8E7E421C9FDC}"/>
    <cellStyle name="Normal 11 9 2" xfId="1175" xr:uid="{A821ADFC-89DE-4049-8EE1-170A2D79D017}"/>
    <cellStyle name="Normal 11_30" xfId="1176" xr:uid="{00F8ACDD-9DF4-47E0-A81F-D43C99ACCBB7}"/>
    <cellStyle name="Normal 12" xfId="1177" xr:uid="{864A7105-8536-4B9D-B31F-27F091DA95D5}"/>
    <cellStyle name="Normal 12 10" xfId="1178" xr:uid="{C9516E14-BD74-4BFB-8B5D-BB35D39BE9B2}"/>
    <cellStyle name="Normal 12 10 2" xfId="1179" xr:uid="{6BB39AF0-4201-4F9D-A9D3-336DC0A16850}"/>
    <cellStyle name="Normal 12 11" xfId="1180" xr:uid="{461257F6-3189-4E00-A245-37E19394D3AD}"/>
    <cellStyle name="Normal 12 11 2" xfId="1181" xr:uid="{17C1176B-2BCC-4861-98E7-3D577B5A7475}"/>
    <cellStyle name="Normal 12 12" xfId="1182" xr:uid="{4AE8C385-EBEF-4C0E-9E29-3F71538960AB}"/>
    <cellStyle name="Normal 12 13" xfId="1183" xr:uid="{5AC03267-641D-4E7E-A74A-9467435AF195}"/>
    <cellStyle name="Normal 12 14" xfId="2036" xr:uid="{7A309C9B-BA68-4665-BA1F-9813ED996FE4}"/>
    <cellStyle name="Normal 12 2" xfId="1184" xr:uid="{619719C8-365B-407A-A7BC-ECA714C7F045}"/>
    <cellStyle name="Normal 12 2 2" xfId="1185" xr:uid="{621ACFE5-7755-408D-8122-976372B8B62E}"/>
    <cellStyle name="Normal 12 2 2 2" xfId="2038" xr:uid="{7B5D367D-8738-4738-A4CF-984B4C73D8D0}"/>
    <cellStyle name="Normal 12 2 3" xfId="2037" xr:uid="{FB22144B-0AAF-433A-92FB-AF5A68E408E9}"/>
    <cellStyle name="Normal 12 3" xfId="1186" xr:uid="{875BAC52-E2B2-4068-ABBD-E9EF066C728C}"/>
    <cellStyle name="Normal 12 3 2" xfId="1187" xr:uid="{3B948360-67FA-48E6-97D0-F8646CF38D28}"/>
    <cellStyle name="Normal 12 4" xfId="1188" xr:uid="{1344AF5C-6D6C-4A8F-B2BC-7E28A7371080}"/>
    <cellStyle name="Normal 12 4 2" xfId="1189" xr:uid="{A05137C8-3F5B-4504-B31C-5C92A11C787A}"/>
    <cellStyle name="Normal 12 5" xfId="1190" xr:uid="{AC777CA5-BD2F-4C71-BED4-FB5AADABEA69}"/>
    <cellStyle name="Normal 12 5 2" xfId="1191" xr:uid="{A22BA8B7-5E23-4643-8114-638DDD1B1CB0}"/>
    <cellStyle name="Normal 12 6" xfId="1192" xr:uid="{FBABE870-FB5C-41B4-BB3C-08F3311FFAEB}"/>
    <cellStyle name="Normal 12 6 2" xfId="1193" xr:uid="{286B4590-E1AC-4310-ACF1-207463C290EF}"/>
    <cellStyle name="Normal 12 7" xfId="1194" xr:uid="{DC949CEF-4E71-46B8-A98C-6DDCEFE3A88A}"/>
    <cellStyle name="Normal 12 7 2" xfId="1195" xr:uid="{EDCEA0C3-FEDC-4691-91C4-9059EE685E3C}"/>
    <cellStyle name="Normal 12 8" xfId="1196" xr:uid="{D24EC263-9028-4DD8-8F20-D85181D9FCB7}"/>
    <cellStyle name="Normal 12 8 2" xfId="1197" xr:uid="{67D1DB41-ADCA-4D3C-9266-9BF808FBBA6F}"/>
    <cellStyle name="Normal 12 9" xfId="1198" xr:uid="{F453F007-6E16-4604-96F3-80D86E99A314}"/>
    <cellStyle name="Normal 12 9 2" xfId="1199" xr:uid="{DDD5E924-620C-462B-93B1-461A94B18563}"/>
    <cellStyle name="Normal 12_30" xfId="1200" xr:uid="{8CD4D114-8CF9-449E-BAD2-77CF91271504}"/>
    <cellStyle name="Normal 13" xfId="1201" xr:uid="{6DB7E101-C6F9-4F50-BD31-BED99FE4472D}"/>
    <cellStyle name="Normal 13 10" xfId="1202" xr:uid="{22629440-9FEB-4903-BFAC-CB927AA19DE1}"/>
    <cellStyle name="Normal 13 10 2" xfId="1203" xr:uid="{61C78479-9637-4173-9FCD-CF93873EC4FA}"/>
    <cellStyle name="Normal 13 11" xfId="1204" xr:uid="{B1AEBF14-48C1-40B4-8222-1CE901EA97C8}"/>
    <cellStyle name="Normal 13 11 2" xfId="1205" xr:uid="{56ECB2BC-92CC-4958-A844-DB551D6E6767}"/>
    <cellStyle name="Normal 13 12" xfId="1206" xr:uid="{49519AFD-A03D-4F76-9FEC-32122D0CD9C7}"/>
    <cellStyle name="Normal 13 13" xfId="1207" xr:uid="{A54A7297-FA93-4A1B-AFF7-494E40EACBE6}"/>
    <cellStyle name="Normal 13 14" xfId="2039" xr:uid="{60F9D092-EEC6-484F-B89B-4C05DFA5D9B8}"/>
    <cellStyle name="Normal 13 2" xfId="1208" xr:uid="{1E147B9E-3363-4E1B-8741-16D8DB3FA1C0}"/>
    <cellStyle name="Normal 13 2 2" xfId="1209" xr:uid="{3D7479A0-4FC8-4A5C-986D-C8A60BE388FC}"/>
    <cellStyle name="Normal 13 2 3" xfId="2040" xr:uid="{D46AAC5E-BD1D-4B17-B8BD-8F1F0BBA26D2}"/>
    <cellStyle name="Normal 13 3" xfId="1210" xr:uid="{835962B8-2C8F-4B20-B27A-8F02A17EBD30}"/>
    <cellStyle name="Normal 13 3 2" xfId="1211" xr:uid="{133765D1-F5F0-48BF-884F-DB9DCBE8F500}"/>
    <cellStyle name="Normal 13 4" xfId="1212" xr:uid="{90FD4D52-E134-4BD0-97A1-27527F00EBAD}"/>
    <cellStyle name="Normal 13 4 2" xfId="1213" xr:uid="{8A373720-2754-44FF-A1E4-10C5683FF0B3}"/>
    <cellStyle name="Normal 13 5" xfId="1214" xr:uid="{9188A648-E1F4-4F78-82C9-75124C71F53C}"/>
    <cellStyle name="Normal 13 5 2" xfId="1215" xr:uid="{9E46F28A-44E0-4FA6-97A8-F2B5E9EF8816}"/>
    <cellStyle name="Normal 13 6" xfId="1216" xr:uid="{2532C17E-BB50-4F6D-A636-DA4F766FE365}"/>
    <cellStyle name="Normal 13 6 2" xfId="1217" xr:uid="{D15EE6C4-6F37-425C-BAC2-087D7BC6F079}"/>
    <cellStyle name="Normal 13 7" xfId="1218" xr:uid="{625F8D0F-842B-4D0F-89DC-6D82508B68EA}"/>
    <cellStyle name="Normal 13 7 2" xfId="1219" xr:uid="{8CBFE95B-F339-43CA-9A85-6C8ADDA69BCE}"/>
    <cellStyle name="Normal 13 8" xfId="1220" xr:uid="{398A17F3-AF5C-442F-AC22-04C9C11327D4}"/>
    <cellStyle name="Normal 13 8 2" xfId="1221" xr:uid="{31E7AA7F-4489-4C31-8829-C71D6E9B89D1}"/>
    <cellStyle name="Normal 13 9" xfId="1222" xr:uid="{75680493-9030-4EC3-B745-93529252D96A}"/>
    <cellStyle name="Normal 13 9 2" xfId="1223" xr:uid="{9EAE50C4-6D41-4A85-B205-A96A77854F5C}"/>
    <cellStyle name="Normal 13_30" xfId="1224" xr:uid="{032AE428-AEDF-41B5-928A-3F7BF9E5EA3F}"/>
    <cellStyle name="Normal 14" xfId="1225" xr:uid="{50C17480-1C1A-4024-BA50-2A0668525F12}"/>
    <cellStyle name="Normal 14 2" xfId="1226" xr:uid="{FB93CAC1-9D80-4E9A-90FE-337D874C70AA}"/>
    <cellStyle name="Normal 14 2 2" xfId="1227" xr:uid="{3553DC3C-9F2D-445D-9DBA-0B97A80C9CC2}"/>
    <cellStyle name="Normal 14 2 3" xfId="2041" xr:uid="{0FE7172A-14EB-432D-A471-0C8B9DC6509E}"/>
    <cellStyle name="Normal 14 3" xfId="1228" xr:uid="{03DE0038-141A-4E3B-AAFC-906410B5CF3A}"/>
    <cellStyle name="Normal 14 3 2" xfId="2042" xr:uid="{1D058552-C010-48E1-AB0C-058030FE7BD5}"/>
    <cellStyle name="Normal 14 3 3" xfId="2043" xr:uid="{BCF395A8-4DB0-4A86-ADEC-78930DBF4098}"/>
    <cellStyle name="Normal 14 4" xfId="1229" xr:uid="{8E090392-CDD3-4491-A4E8-C017F40202E8}"/>
    <cellStyle name="Normal 14 5" xfId="2044" xr:uid="{2B268A05-548A-4A0F-8CA1-D1E2593C03AD}"/>
    <cellStyle name="Normal 14_30" xfId="1230" xr:uid="{E750CDA8-CDAB-4C23-B92B-8DCFBD6058E4}"/>
    <cellStyle name="Normal 15" xfId="1231" xr:uid="{0FC02F6D-382F-4A22-85B0-6D37EC0352F5}"/>
    <cellStyle name="Normal 15 2" xfId="1232" xr:uid="{E215EEA0-7F25-4105-A685-2900706FC792}"/>
    <cellStyle name="Normal 15 2 2" xfId="2045" xr:uid="{FE21FE0B-6EDB-40A3-82C3-C910786241AF}"/>
    <cellStyle name="Normal 15 3" xfId="1233" xr:uid="{C923A852-BA33-4E7A-9EBE-C555348E1B3B}"/>
    <cellStyle name="Normal 15 4" xfId="1234" xr:uid="{E6907101-0964-4144-8570-24BCB3308D6D}"/>
    <cellStyle name="Normal 16" xfId="1235" xr:uid="{D093D5FE-6A68-4FE8-ADB7-42EFEFF853A3}"/>
    <cellStyle name="Normal 16 2" xfId="1236" xr:uid="{E3E6AF59-CB93-420C-8129-C78871C72D76}"/>
    <cellStyle name="Normal 16 3" xfId="1237" xr:uid="{17ED00E9-5BBC-4FD3-A8D2-1AE7A72257A8}"/>
    <cellStyle name="Normal 16 4" xfId="1238" xr:uid="{B24FD9A9-C0EC-4942-9D8D-35C486FFC6C2}"/>
    <cellStyle name="Normal 16 5" xfId="2046" xr:uid="{55A55ECE-6D00-42A8-B73C-59BBDDBE3A31}"/>
    <cellStyle name="Normal 17" xfId="1239" xr:uid="{616EADE2-CAE6-4F84-AACD-C6328EE1C433}"/>
    <cellStyle name="Normal 17 2" xfId="1240" xr:uid="{0F7561E6-FFB3-48BC-8D82-7DAB19CB73F9}"/>
    <cellStyle name="Normal 17 3" xfId="1241" xr:uid="{04D92C5F-BBED-4B3E-975A-29BCA31F5AC7}"/>
    <cellStyle name="Normal 17 4" xfId="1242" xr:uid="{BB019814-E43F-46C3-8B11-A01A9C5B101D}"/>
    <cellStyle name="Normal 17 5" xfId="2047" xr:uid="{8E6E0D6C-674E-48C0-8640-47AA090F41B1}"/>
    <cellStyle name="Normal 18" xfId="1243" xr:uid="{D76452E0-184A-4797-81A4-089928BDB03E}"/>
    <cellStyle name="Normal 18 2" xfId="1244" xr:uid="{C771DB0A-386E-457A-9FBC-7C658C567EFA}"/>
    <cellStyle name="Normal 18 2 2" xfId="2050" xr:uid="{C35FE42B-31CF-4ADF-807A-64FBBC5F420A}"/>
    <cellStyle name="Normal 18 2 3" xfId="2051" xr:uid="{9E695626-C513-4B16-99EB-6258399848BD}"/>
    <cellStyle name="Normal 18 2 4" xfId="2049" xr:uid="{03962F3E-AC9E-405E-91EE-214AF0C9AC2C}"/>
    <cellStyle name="Normal 18 3" xfId="1245" xr:uid="{687C823C-57CE-40D7-ABFD-4DAA0AB6CC0B}"/>
    <cellStyle name="Normal 18 3 2" xfId="2052" xr:uid="{EE2262DD-806B-442C-B975-84944E2A411E}"/>
    <cellStyle name="Normal 18 4" xfId="1246" xr:uid="{6B40E22E-AE87-4B47-A953-3CCF8DB005E9}"/>
    <cellStyle name="Normal 18 4 2" xfId="2053" xr:uid="{44BB34FB-C080-409A-8C80-89405188B29D}"/>
    <cellStyle name="Normal 18 5" xfId="2054" xr:uid="{5D63659C-4952-4E66-9C8E-7D8DF25A1C44}"/>
    <cellStyle name="Normal 18 6" xfId="2048" xr:uid="{F47875B4-EC02-4DE2-97E9-AA44BB29D5B1}"/>
    <cellStyle name="Normal 19" xfId="1247" xr:uid="{0D1B0CC9-2322-406C-8D52-22FB595DB352}"/>
    <cellStyle name="Normal 19 2" xfId="1248" xr:uid="{52D5A853-A597-4A56-8365-F274D9699C88}"/>
    <cellStyle name="Normal 19 3" xfId="1249" xr:uid="{041758B7-7793-46D8-864A-C7BA96C97720}"/>
    <cellStyle name="Normal 19 4" xfId="1250" xr:uid="{4A1B38F0-A1EC-4778-BDF8-253F4C8C4E45}"/>
    <cellStyle name="Normal 2" xfId="2" xr:uid="{00000000-0005-0000-0000-000007000000}"/>
    <cellStyle name="Normal 2 10" xfId="1251" xr:uid="{C94787C0-8F0F-4738-9F84-B241AF6F22FF}"/>
    <cellStyle name="Normal 2 10 2" xfId="1252" xr:uid="{A054FE06-3E70-4A2B-A055-EEFE47382079}"/>
    <cellStyle name="Normal 2 11" xfId="1253" xr:uid="{2BE6FA91-2174-4A35-90CC-3E5AE55B82EA}"/>
    <cellStyle name="Normal 2 11 2" xfId="1254" xr:uid="{D7B3C9BE-2A9A-4F19-A7FF-145BCBEFBAE5}"/>
    <cellStyle name="Normal 2 12" xfId="1255" xr:uid="{D27354C8-CEB0-4FA9-833D-9F4054572462}"/>
    <cellStyle name="Normal 2 13" xfId="1256" xr:uid="{7F661831-E90B-4D1C-9552-B2002677D711}"/>
    <cellStyle name="Normal 2 14" xfId="1257" xr:uid="{44B17C51-DE51-4EB0-9024-537021137607}"/>
    <cellStyle name="Normal 2 17" xfId="2055" xr:uid="{722B70FA-F3A2-4CE1-96DF-4DFBD422AA03}"/>
    <cellStyle name="Normal 2 2" xfId="10" xr:uid="{00000000-0005-0000-0000-000008000000}"/>
    <cellStyle name="Normal 2 2 2" xfId="8" xr:uid="{00000000-0005-0000-0000-000009000000}"/>
    <cellStyle name="Normal 2 2 2 2" xfId="2057" xr:uid="{94CB35E2-0106-4D90-980A-A06B3ACA5D94}"/>
    <cellStyle name="Normal 2 2 2 2 2" xfId="3205" xr:uid="{CF060018-EE1E-4709-B725-125574AC0C1E}"/>
    <cellStyle name="Normal 2 2 3" xfId="45" xr:uid="{F6145B3E-0B4D-4FE4-AA1D-AA0516879013}"/>
    <cellStyle name="Normal 2 2 3 2" xfId="3206" xr:uid="{652CF3E7-0C81-44B7-A3CC-6F5E0AF7D25B}"/>
    <cellStyle name="Normal 2 2 3 3" xfId="3207" xr:uid="{D43979F7-1664-42EC-887A-A1388E3A3CE2}"/>
    <cellStyle name="Normal 2 2 4" xfId="2056" xr:uid="{28713EAA-8523-4390-B5A1-FAA2E2D24EF1}"/>
    <cellStyle name="Normal 2 2 4 2" xfId="3318" xr:uid="{053633C3-D768-4EAA-BB6C-132F66CE0B09}"/>
    <cellStyle name="Normal 2 2 5" xfId="2890" xr:uid="{9FA9C5E9-4D6A-4A77-93F5-18D25FDDB8B6}"/>
    <cellStyle name="Normal 2 2_5" xfId="3208" xr:uid="{1FFD19CD-5C79-4FD4-A11A-BE6D37E52DFF}"/>
    <cellStyle name="Normal 2 3" xfId="1258" xr:uid="{8B595DEB-813C-4680-906D-8B9D341F625F}"/>
    <cellStyle name="Normal 2 3 2" xfId="1259" xr:uid="{FD195A55-5DBA-4A91-921B-3189691AE651}"/>
    <cellStyle name="Normal 2 3 2 2" xfId="2058" xr:uid="{52E0849D-BA18-4FF0-9130-9E08524C3F46}"/>
    <cellStyle name="Normal 2 3 2 3" xfId="2059" xr:uid="{C8CCA9D7-9118-40D2-BCCF-2D6C2E904BDA}"/>
    <cellStyle name="Normal 2 4" xfId="1260" xr:uid="{6BCF6E3D-3A0D-4DC1-82DE-FCCF20CBF77F}"/>
    <cellStyle name="Normal 2 4 2" xfId="1261" xr:uid="{718DDDF2-2E2B-4AB5-ADE9-C4D8903FADED}"/>
    <cellStyle name="Normal 2 4 2 2" xfId="2062" xr:uid="{2B6519A4-B24A-4203-8E7E-A19A9F45FEEC}"/>
    <cellStyle name="Normal 2 4 2 3" xfId="2061" xr:uid="{AF8EEEE3-2397-42A6-A0B9-52F89207927E}"/>
    <cellStyle name="Normal 2 4 3" xfId="2063" xr:uid="{78C404D2-9080-4497-A6E9-95A67B9BC7DD}"/>
    <cellStyle name="Normal 2 4 4" xfId="2064" xr:uid="{BDD94828-FBEC-4BB4-8106-1A9A43ED95F0}"/>
    <cellStyle name="Normal 2 4 5" xfId="2065" xr:uid="{83071930-5011-496C-A094-A7957AA600E3}"/>
    <cellStyle name="Normal 2 4 6" xfId="2060" xr:uid="{D2C4FDA5-2D21-4C93-A2A8-36043EC0F963}"/>
    <cellStyle name="Normal 2 5" xfId="1262" xr:uid="{DCDC96C3-830B-46BF-9A8C-1BD0362DE77E}"/>
    <cellStyle name="Normal 2 5 2" xfId="1263" xr:uid="{00DD108C-6289-4CEC-815F-1E70AF8D92D0}"/>
    <cellStyle name="Normal 2 5 2 2" xfId="2068" xr:uid="{53FFCB80-302D-46CA-8CD4-60A8ACF6D11A}"/>
    <cellStyle name="Normal 2 5 2 2 2" xfId="2069" xr:uid="{DF204FCD-685B-4A97-BF26-D33EB2C3177A}"/>
    <cellStyle name="Normal 2 5 2 3" xfId="2070" xr:uid="{A51D8F05-EC66-4872-B16B-AA5525E6E86B}"/>
    <cellStyle name="Normal 2 5 2 4" xfId="2071" xr:uid="{85FB8F62-76FC-4E96-88B2-164A501415E7}"/>
    <cellStyle name="Normal 2 5 2 5" xfId="2072" xr:uid="{9D1BF9F7-2940-4593-B805-57D77C4E912D}"/>
    <cellStyle name="Normal 2 5 2 6" xfId="2067" xr:uid="{C9D789DC-8FF7-40C7-87C3-901AC5A8D496}"/>
    <cellStyle name="Normal 2 5 3" xfId="2073" xr:uid="{0837A177-8A9F-4CD8-A39F-23140A2C258A}"/>
    <cellStyle name="Normal 2 5 4" xfId="2066" xr:uid="{DF309AB2-AAC0-4F9A-B602-8514822D25BF}"/>
    <cellStyle name="Normal 2 6" xfId="1264" xr:uid="{EBE18E3B-C35D-4669-95F3-44E166F94716}"/>
    <cellStyle name="Normal 2 6 2" xfId="1265" xr:uid="{263BAF27-6CC9-4A98-BBC2-6B38429A6D13}"/>
    <cellStyle name="Normal 2 6 2 2" xfId="2074" xr:uid="{2C597828-6ED3-49C3-916D-3975D7F3DA1F}"/>
    <cellStyle name="Normal 2 6 2 3" xfId="2075" xr:uid="{5E940CC8-323F-44AB-A7C7-B73EFF8331F9}"/>
    <cellStyle name="Normal 2 6 3" xfId="1266" xr:uid="{6974E43B-B482-4999-9579-09535688BB03}"/>
    <cellStyle name="Normal 2 6 4" xfId="1267" xr:uid="{E0CC32DD-E3CD-4745-98C6-B748BE89E3EF}"/>
    <cellStyle name="Normal 2 6 5" xfId="1268" xr:uid="{C87CAEE8-358B-40A1-B479-7F7CB5627F16}"/>
    <cellStyle name="Normal 2 7" xfId="1269" xr:uid="{AF720933-4E81-4C29-A069-E532EB30A4B5}"/>
    <cellStyle name="Normal 2 7 2" xfId="1270" xr:uid="{69E50FED-383E-489F-B508-02FF170046DD}"/>
    <cellStyle name="Normal 2 7 3" xfId="2076" xr:uid="{10DA2231-EAC5-4523-BC13-E308067ABC33}"/>
    <cellStyle name="Normal 2 8" xfId="1271" xr:uid="{EC0F5386-E1DF-404A-8772-A9160135C3A4}"/>
    <cellStyle name="Normal 2 8 2" xfId="1272" xr:uid="{767202AA-381F-43B9-A461-94CCD614D1E9}"/>
    <cellStyle name="Normal 2 9" xfId="1273" xr:uid="{8E14C0C7-8963-45B6-BF3F-FDD843EBB3C6}"/>
    <cellStyle name="Normal 2 9 2" xfId="1274" xr:uid="{F1079552-3076-4EA7-9BCD-14011DBCB1F4}"/>
    <cellStyle name="Normal 2_~0149226" xfId="3209" xr:uid="{0502A145-9953-49CB-BD8C-EC497733BF99}"/>
    <cellStyle name="Normal 20" xfId="1275" xr:uid="{F489F132-5D0E-4A0B-8CBB-3BB8AC5F68C0}"/>
    <cellStyle name="Normal 20 2" xfId="1276" xr:uid="{50F97D03-3F80-4343-820D-31BE6CD58438}"/>
    <cellStyle name="Normal 20 3" xfId="1277" xr:uid="{A50FA7B6-B533-4951-A355-FA2F0936F24F}"/>
    <cellStyle name="Normal 20 4" xfId="1278" xr:uid="{BD805C6A-CECF-4FE8-AA6A-3E4EFAA43567}"/>
    <cellStyle name="Normal 21" xfId="1279" xr:uid="{1A2CA6E7-C57C-47B2-95CF-7A7E6A871385}"/>
    <cellStyle name="Normal 22" xfId="1280" xr:uid="{DA1D6775-2AA0-48E6-9F63-CB26E1391545}"/>
    <cellStyle name="Normal 22 2" xfId="1281" xr:uid="{8FF7260B-8BA5-4F20-AA55-78CA21E5BE24}"/>
    <cellStyle name="Normal 23" xfId="1282" xr:uid="{657D7816-6CCC-4571-B03D-E0030F7B087C}"/>
    <cellStyle name="Normal 23 2" xfId="1283" xr:uid="{865DA0E5-8B2D-4FFB-8B5E-2ABCD461171B}"/>
    <cellStyle name="Normal 24" xfId="1284" xr:uid="{678ED8FB-1FD2-43B1-B762-D140072C5D03}"/>
    <cellStyle name="Normal 24 2" xfId="1285" xr:uid="{24A110BB-4B88-4122-B50E-A157638D62F2}"/>
    <cellStyle name="Normal 25" xfId="1286" xr:uid="{24754D6C-7D5F-4D76-B899-A15EB891982C}"/>
    <cellStyle name="Normal 26" xfId="1287" xr:uid="{8EBA2F49-E884-411E-903A-A63B9328DAB7}"/>
    <cellStyle name="Normal 27" xfId="1288" xr:uid="{C1B08CCD-36C9-4D7B-872B-00A6EBDF4FBF}"/>
    <cellStyle name="Normal 27 2" xfId="1289" xr:uid="{BBC94A31-8517-4302-8533-852A703530B3}"/>
    <cellStyle name="Normal 28" xfId="1290" xr:uid="{B65B00DA-F836-44BB-B959-E6783B80E408}"/>
    <cellStyle name="Normal 29" xfId="1291" xr:uid="{D966CA59-53C6-4F84-8609-3376F519C364}"/>
    <cellStyle name="Normal 3" xfId="1292" xr:uid="{5627FC5C-B474-4AB0-BCCE-BC836CAAB0C8}"/>
    <cellStyle name="Normal 3 2" xfId="1293" xr:uid="{B7A9141C-8ED3-46ED-9C37-5D7B9F3318B0}"/>
    <cellStyle name="Normal 3 2 2" xfId="1294" xr:uid="{2BFA6AB4-3A27-42C3-B295-E6D2F5A6353B}"/>
    <cellStyle name="Normal 3 2 2 2" xfId="2080" xr:uid="{2C998C34-0565-432F-8F47-E66192A691E0}"/>
    <cellStyle name="Normal 3 2 2 2 2" xfId="2081" xr:uid="{97079D5C-86A8-421E-A157-F0C6976C6A43}"/>
    <cellStyle name="Normal 3 2 2 2 2 2" xfId="2082" xr:uid="{A5FF5FBC-A31B-4A4F-B238-03D954A38EF1}"/>
    <cellStyle name="Normal 3 2 2 2 2 2 2" xfId="2083" xr:uid="{4213E330-9253-4189-901F-EA1B0283BD26}"/>
    <cellStyle name="Normal 3 2 2 2 2 2 2 2" xfId="2084" xr:uid="{B2F9D555-9027-4889-91F9-435AD7D93933}"/>
    <cellStyle name="Normal 3 2 2 2 2 2 2 2 2" xfId="2085" xr:uid="{D70AFC64-05B9-4648-88F9-EF40494274DC}"/>
    <cellStyle name="Normal 3 2 2 2 2 2 2 3" xfId="2086" xr:uid="{7F3E9F5D-FB0B-4686-8B9E-5E9F91955CD9}"/>
    <cellStyle name="Normal 3 2 2 2 2 2 3" xfId="2087" xr:uid="{059CEB05-39BA-4E6F-B3D1-3A9D01D42AD1}"/>
    <cellStyle name="Normal 3 2 2 2 2 3" xfId="2088" xr:uid="{23613148-16CD-4751-B791-D64488645257}"/>
    <cellStyle name="Normal 3 2 2 2 3" xfId="2089" xr:uid="{7E914922-82AD-4756-9AD9-B54F8D64C05F}"/>
    <cellStyle name="Normal 3 2 2 3" xfId="2090" xr:uid="{A6C87FD1-1B84-4D00-A388-0E0CBBF5F5BB}"/>
    <cellStyle name="Normal 3 2 2 3 2" xfId="2091" xr:uid="{07E07A37-FF08-4F5D-8995-861CF1A831FC}"/>
    <cellStyle name="Normal 3 2 2 4" xfId="2092" xr:uid="{06C35A93-E3E5-44F6-9D18-D11118914875}"/>
    <cellStyle name="Normal 3 2 2 5" xfId="2079" xr:uid="{72D40C64-80B9-4019-A664-4DFE3F567C69}"/>
    <cellStyle name="Normal 3 2 3" xfId="2093" xr:uid="{F3E37887-8EED-4263-B94E-BC523C3BBE8F}"/>
    <cellStyle name="Normal 3 2 3 2" xfId="2094" xr:uid="{9575D616-0AF5-4694-A89B-051B006D907A}"/>
    <cellStyle name="Normal 3 2 3 2 2" xfId="2095" xr:uid="{79A0C4FB-726B-47A3-BDE2-EC63DC323E00}"/>
    <cellStyle name="Normal 3 2 3 2 3" xfId="2096" xr:uid="{814354A0-5FE1-4CEA-9FC6-C4B2333BDAE0}"/>
    <cellStyle name="Normal 3 2 3 2 3 2" xfId="2097" xr:uid="{D87F64D1-6555-4275-8C98-97395AA448E8}"/>
    <cellStyle name="Normal 3 2 3 3" xfId="2098" xr:uid="{53A0DDBB-0494-473E-857C-EC22C363C734}"/>
    <cellStyle name="Normal 3 2 3 4" xfId="2099" xr:uid="{5860A41E-D0C3-46DE-9908-855F466A6086}"/>
    <cellStyle name="Normal 3 2 3 5" xfId="2100" xr:uid="{172AEB16-7A64-404E-905C-9E922EF4FC3F}"/>
    <cellStyle name="Normal 3 2 4" xfId="2101" xr:uid="{C8DFF597-6033-470F-BBEE-95096C961CDB}"/>
    <cellStyle name="Normal 3 2 5" xfId="2078" xr:uid="{205A55B4-486D-488E-B96A-2913F4A337E8}"/>
    <cellStyle name="Normal 3 3" xfId="1295" xr:uid="{1970CF74-B163-4D33-A758-9DF6BB98B53A}"/>
    <cellStyle name="Normal 3 3 2" xfId="2103" xr:uid="{7490B3F3-B810-4957-AAA2-6FA2A6150381}"/>
    <cellStyle name="Normal 3 3 2 2" xfId="2104" xr:uid="{734D5F4C-867D-44E2-BC8B-2D3D1A635018}"/>
    <cellStyle name="Normal 3 3 2 3" xfId="2105" xr:uid="{6633FE6B-1065-446F-8138-4F2B4DA50F22}"/>
    <cellStyle name="Normal 3 3 3" xfId="2106" xr:uid="{69D35BE8-F015-483B-8878-FD21F5DDD661}"/>
    <cellStyle name="Normal 3 3 4" xfId="2107" xr:uid="{E5A6E842-D060-47C4-A9A4-8AD2E98EDD8C}"/>
    <cellStyle name="Normal 3 3 5" xfId="2108" xr:uid="{ECAF4938-0603-450E-9968-8F0AD9550994}"/>
    <cellStyle name="Normal 3 3 6" xfId="2102" xr:uid="{216ED41E-DDCC-412D-B5F8-42B4D84AC440}"/>
    <cellStyle name="Normal 3 3 7" xfId="3210" xr:uid="{31A0BC11-0F84-48E0-8361-59497001CDCF}"/>
    <cellStyle name="Normal 3 4" xfId="1296" xr:uid="{770295C1-3CE5-425C-ADF6-A9FA4C91BF99}"/>
    <cellStyle name="Normal 3 4 2" xfId="2110" xr:uid="{2CC0772D-0805-4872-BDE3-F669A4434EA6}"/>
    <cellStyle name="Normal 3 4 2 2" xfId="2111" xr:uid="{EF4C113C-A201-41D7-AAD2-6988286A4EF2}"/>
    <cellStyle name="Normal 3 4 3" xfId="2112" xr:uid="{9F49D3B4-2527-4C1A-837A-E6289139A4A1}"/>
    <cellStyle name="Normal 3 4 3 2" xfId="2113" xr:uid="{3A34B434-07E3-4960-A4EE-76288BEC45EF}"/>
    <cellStyle name="Normal 3 4 3 2 2" xfId="2114" xr:uid="{E8515557-6B9D-4BFD-B423-98CECE10A178}"/>
    <cellStyle name="Normal 3 4 3 2 2 2" xfId="2115" xr:uid="{2DC3195C-E36D-4009-9BEC-EE1AD80AEBF3}"/>
    <cellStyle name="Normal 3 4 3 2 2 2 2" xfId="2116" xr:uid="{1D7C83A2-23E9-4BEA-B287-D40F22F3049D}"/>
    <cellStyle name="Normal 3 4 3 3" xfId="2117" xr:uid="{148C97EC-80C1-40BB-BC2A-16981089B8FA}"/>
    <cellStyle name="Normal 3 4 4" xfId="2118" xr:uid="{357BA6AC-A895-4841-A720-62BA58773D58}"/>
    <cellStyle name="Normal 3 4 5" xfId="2109" xr:uid="{DCF92B47-9AC1-47C7-8551-158E42CD8225}"/>
    <cellStyle name="Normal 3 4 6" xfId="3211" xr:uid="{3A7198EC-B731-48E7-9E97-34957BF38738}"/>
    <cellStyle name="Normal 3 5" xfId="2119" xr:uid="{C0FDFE77-9DCF-402F-BF45-9280C8C8AA5B}"/>
    <cellStyle name="Normal 3 5 2" xfId="3320" xr:uid="{3B742B2E-2792-4776-A108-3D7EE689F504}"/>
    <cellStyle name="Normal 3 6" xfId="2120" xr:uid="{AACC86C9-9E01-458E-8981-0B9696C8338D}"/>
    <cellStyle name="Normal 3 6 2" xfId="2121" xr:uid="{4582D4C0-E1DD-468F-ADC4-809AEE08621B}"/>
    <cellStyle name="Normal 3 7" xfId="2122" xr:uid="{2EB3E294-A31E-4975-918F-0E52125EF788}"/>
    <cellStyle name="Normal 3 8" xfId="2077" xr:uid="{705FE5FE-CE3F-401B-ABC7-7535D2A8CF4B}"/>
    <cellStyle name="Normal 3 9" xfId="3212" xr:uid="{495E1F2D-7374-49C7-8E5A-C6049A92B8A6}"/>
    <cellStyle name="Normal 3_~1520012" xfId="3213" xr:uid="{D0801BA7-4305-4EBC-862C-48A9B57A3590}"/>
    <cellStyle name="Normal 30" xfId="1297" xr:uid="{77845C8E-D371-429B-A9DE-DB494945CE6A}"/>
    <cellStyle name="Normal 31" xfId="1298" xr:uid="{D057D51B-DFE2-43A0-B6DE-96D1E500F8B1}"/>
    <cellStyle name="Normal 32" xfId="1299" xr:uid="{3FD06E80-DF84-4794-A3E5-D9F27B625914}"/>
    <cellStyle name="Normal 33" xfId="1300" xr:uid="{F09A86AC-2048-4755-9B32-DB4894B784A9}"/>
    <cellStyle name="Normal 33 2" xfId="1301" xr:uid="{9F604D34-7ED0-4B61-B5AD-04071F2E0226}"/>
    <cellStyle name="Normal 34" xfId="1302" xr:uid="{AD2E79F8-3D45-4F09-85E4-C2A76035DCD3}"/>
    <cellStyle name="Normal 34 2" xfId="1303" xr:uid="{17F1365C-183F-419B-966A-3D41BAB04BE6}"/>
    <cellStyle name="Normal 35" xfId="1304" xr:uid="{A4300700-79E6-414F-9193-B4449D1728B6}"/>
    <cellStyle name="Normal 36" xfId="1305" xr:uid="{176BB207-89B6-4262-8FB7-F3C2818FBAFC}"/>
    <cellStyle name="Normal 37" xfId="1306" xr:uid="{C71B6D74-D75F-4827-9321-B8F9B597BDF0}"/>
    <cellStyle name="Normal 37 2" xfId="1307" xr:uid="{40B6DBF1-B649-4DF0-8152-810EAC3DD20F}"/>
    <cellStyle name="Normal 38" xfId="1308" xr:uid="{2FB2134E-F6CF-4EF2-B641-C650C96AA0B6}"/>
    <cellStyle name="Normal 38 2" xfId="1309" xr:uid="{7079DA20-2C66-4BC6-87EC-8163816A8604}"/>
    <cellStyle name="Normal 39" xfId="1310" xr:uid="{CF3D1128-54EC-426B-9EDC-ED1A583EA617}"/>
    <cellStyle name="Normal 39 2" xfId="1311" xr:uid="{7403F8BA-CDF6-4AF4-AF0B-86946CA88057}"/>
    <cellStyle name="Normal 4" xfId="43" xr:uid="{6456B526-745F-4379-A6C4-05A9133B9137}"/>
    <cellStyle name="Normal 4 10" xfId="1312" xr:uid="{4B360E37-44A5-4B43-BA57-45EAAEAB3182}"/>
    <cellStyle name="Normal 4 10 2" xfId="1313" xr:uid="{43D14047-36F2-485E-A3FE-B4B8F220F817}"/>
    <cellStyle name="Normal 4 11" xfId="1314" xr:uid="{5B1782E5-A2A4-4E99-8F08-0C6551505B0F}"/>
    <cellStyle name="Normal 4 11 2" xfId="1315" xr:uid="{B63BFFDC-AB1B-411B-B561-32DA02CB3C73}"/>
    <cellStyle name="Normal 4 12" xfId="1316" xr:uid="{5A849BEB-C10A-4088-98A7-2CD59F670477}"/>
    <cellStyle name="Normal 4 13" xfId="1317" xr:uid="{2433BE58-4576-40A8-8E1C-407DA4A2A27F}"/>
    <cellStyle name="Normal 4 14" xfId="1318" xr:uid="{05541CB4-9E34-4C1D-A2EB-5D5647108381}"/>
    <cellStyle name="Normal 4 15" xfId="2123" xr:uid="{C7FA1C55-EE71-4548-B33D-FAC1F60C1E4F}"/>
    <cellStyle name="Normal 4 16" xfId="3214" xr:uid="{70E6B65E-7C43-486D-A48A-1EF2E995CDC7}"/>
    <cellStyle name="Normal 4 2" xfId="1319" xr:uid="{DF3077A6-586A-40B9-B9E2-B48441A40652}"/>
    <cellStyle name="Normal 4 2 2" xfId="1320" xr:uid="{DA1E07CE-B9CB-4B5C-80BC-25CF64517DF3}"/>
    <cellStyle name="Normal 4 2 2 2" xfId="2126" xr:uid="{75FA7E68-1A87-48C5-BF59-1EC7510DF84C}"/>
    <cellStyle name="Normal 4 2 2 2 2" xfId="2127" xr:uid="{C2B87355-23DF-4782-B681-61ED1EAE0C9D}"/>
    <cellStyle name="Normal 4 2 2 2 2 2" xfId="2128" xr:uid="{1E151999-6A1F-4991-8EEA-6B007496F4F0}"/>
    <cellStyle name="Normal 4 2 2 2 2 2 2" xfId="2129" xr:uid="{1A94AA63-0110-4366-80D1-E1F6C9B022B3}"/>
    <cellStyle name="Normal 4 2 2 2 2 3" xfId="2130" xr:uid="{227156DE-E485-4B47-AD53-E1A9129092E8}"/>
    <cellStyle name="Normal 4 2 2 2 3" xfId="2131" xr:uid="{056C7550-6F9F-4977-AC83-F3553E4159A6}"/>
    <cellStyle name="Normal 4 2 2 3" xfId="2132" xr:uid="{F09B0E73-2462-472C-BA20-AE5BF08E5569}"/>
    <cellStyle name="Normal 4 2 2 3 2" xfId="2133" xr:uid="{F5E8104E-2477-4043-B6B4-99AE1C3AB5F0}"/>
    <cellStyle name="Normal 4 2 2 3 2 2" xfId="2134" xr:uid="{C7A8C40F-270A-4FC0-A093-0DEB8FF9E100}"/>
    <cellStyle name="Normal 4 2 2 3 2 2 2" xfId="2135" xr:uid="{CA093D0A-D171-4F3E-9DB0-3647390E844D}"/>
    <cellStyle name="Normal 4 2 2 3 2 2 2 2" xfId="2136" xr:uid="{BD7E3FF0-8C07-4FF3-83D5-C8071C43B8D0}"/>
    <cellStyle name="Normal 4 2 2 3 2 2 2 2 2" xfId="2137" xr:uid="{27F2FFF8-8C5B-4141-9982-D3FFB4AF8C16}"/>
    <cellStyle name="Normal 4 2 2 3 2 2 2 2 2 2" xfId="2138" xr:uid="{8D8E2667-E421-4D54-9E43-737A1AFE6B08}"/>
    <cellStyle name="Normal 4 2 2 3 2 2 2 2 2 2 2" xfId="2139" xr:uid="{016DF064-12EC-44C5-819B-93D7131C1C5B}"/>
    <cellStyle name="Normal 4 2 2 3 2 2 2 2 2 3" xfId="2140" xr:uid="{CFE1DF89-0E7B-4B8F-990A-795E1C7E5B8F}"/>
    <cellStyle name="Normal 4 2 2 3 2 2 2 2 3" xfId="2141" xr:uid="{57EBD770-65FC-4E99-A963-882581F9D645}"/>
    <cellStyle name="Normal 4 2 2 3 2 2 2 3" xfId="2142" xr:uid="{1F5D7931-DD15-4CA9-AB6F-E9CF2987A5DB}"/>
    <cellStyle name="Normal 4 2 2 3 2 2 3" xfId="2143" xr:uid="{1A0735A1-1D4B-4CDB-A35D-9F7C40CC0C1C}"/>
    <cellStyle name="Normal 4 2 2 3 2 3" xfId="2144" xr:uid="{D08A471B-4086-4600-A835-4D071D441507}"/>
    <cellStyle name="Normal 4 2 2 3 3" xfId="2145" xr:uid="{48C2A6DC-C8CA-470F-BEAA-DF5A79C0E72C}"/>
    <cellStyle name="Normal 4 2 2 4" xfId="2146" xr:uid="{34ECE11F-24FF-45FC-89C2-C7CC2508E123}"/>
    <cellStyle name="Normal 4 2 2 4 2" xfId="2147" xr:uid="{9422DF34-D156-44F2-9DC6-6325F5D46375}"/>
    <cellStyle name="Normal 4 2 2 4 2 2" xfId="2148" xr:uid="{94AB62C3-0E05-4F04-BABE-8D8CFF2435A0}"/>
    <cellStyle name="Normal 4 2 2 4 2 2 2" xfId="2149" xr:uid="{C68009C9-E09D-47B3-B3CA-C67BB807C3AD}"/>
    <cellStyle name="Normal 4 2 2 4 2 2 2 2" xfId="2150" xr:uid="{EF673B83-616E-419F-AFE4-1F18F537328C}"/>
    <cellStyle name="Normal 4 2 2 4 2 2 2 2 2" xfId="2151" xr:uid="{EB85FE0D-BCBB-418C-B69E-5D59FF2E4049}"/>
    <cellStyle name="Normal 4 2 2 4 2 2 2 3" xfId="2152" xr:uid="{38DC4E85-DCED-42F2-993F-81AEB151ECB4}"/>
    <cellStyle name="Normal 4 2 2 4 2 2 3" xfId="2153" xr:uid="{D802F117-C2F7-4F21-A9FC-2ACCA50B7099}"/>
    <cellStyle name="Normal 4 2 2 4 2 3" xfId="2154" xr:uid="{BD861AC6-13EB-4529-A42C-4CDADE70CF8E}"/>
    <cellStyle name="Normal 4 2 2 4 3" xfId="2155" xr:uid="{E5B6AB8F-F091-4DF9-9654-A12FB122252E}"/>
    <cellStyle name="Normal 4 2 2 5" xfId="2156" xr:uid="{ECDA755F-64EB-4A09-8B8F-E9A8269C89FB}"/>
    <cellStyle name="Normal 4 2 2 5 2" xfId="2157" xr:uid="{7EA442C9-7575-4E28-8E20-9FE5D15B02D7}"/>
    <cellStyle name="Normal 4 2 2 6" xfId="2158" xr:uid="{31181A11-07DA-4F5D-A44F-DB5965FF1A24}"/>
    <cellStyle name="Normal 4 2 2 7" xfId="2125" xr:uid="{A0693D93-D05B-4B8D-BEAC-9E2D6349E44C}"/>
    <cellStyle name="Normal 4 2 3" xfId="2159" xr:uid="{A55E4AC0-5A7B-4046-9E24-20C1E543843B}"/>
    <cellStyle name="Normal 4 2 3 2" xfId="2160" xr:uid="{C708FBF3-0CD2-4EED-8CF2-0DA872A3A104}"/>
    <cellStyle name="Normal 4 2 3 2 2" xfId="2161" xr:uid="{F57BE3DB-23AE-4FE9-930B-963F107B5A03}"/>
    <cellStyle name="Normal 4 2 3 2 2 2" xfId="2162" xr:uid="{AFDDAF3F-4FCF-49AE-8549-6347A809F9B9}"/>
    <cellStyle name="Normal 4 2 3 2 2 2 2" xfId="2163" xr:uid="{55E7371D-368A-457F-B571-B8B62BBAEBA6}"/>
    <cellStyle name="Normal 4 2 3 2 2 3" xfId="2164" xr:uid="{F54B0C5D-6A77-47F8-85D9-E0CD9C28EC01}"/>
    <cellStyle name="Normal 4 2 3 2 2 3 2" xfId="2165" xr:uid="{CB41A262-8FA4-48EE-BE5A-1EE0C83616F7}"/>
    <cellStyle name="Normal 4 2 3 2 2 3 2 2" xfId="2166" xr:uid="{54BD06FC-85FD-4F8D-9592-F01B0409346D}"/>
    <cellStyle name="Normal 4 2 3 2 2 3 2 2 2" xfId="2167" xr:uid="{4ED23C81-713A-4DAE-BFFB-8E154D1132BF}"/>
    <cellStyle name="Normal 4 2 3 2 2 3 2 2 2 2" xfId="2168" xr:uid="{8D5C43E9-4320-4CA9-872B-518B3210703C}"/>
    <cellStyle name="Normal 4 2 3 2 2 3 2 2 2 2 2" xfId="2169" xr:uid="{98AA21DA-8ECB-4987-8D6A-3327998A8B35}"/>
    <cellStyle name="Normal 4 2 3 2 2 3 2 2 2 3" xfId="2170" xr:uid="{521C6710-266D-45F9-A792-D3A4515FD9D0}"/>
    <cellStyle name="Normal 4 2 3 2 2 3 2 2 2 3 2" xfId="2171" xr:uid="{B1AF4D4B-8A57-4F4A-BA67-217CE7F98033}"/>
    <cellStyle name="Normal 4 2 3 2 2 3 2 2 2 3 2 2" xfId="2172" xr:uid="{E3313E65-6030-4036-B393-ABF362D7A3B8}"/>
    <cellStyle name="Normal 4 2 3 2 2 3 2 2 2 3 3" xfId="2173" xr:uid="{F18F8F88-642E-402C-A95D-9D648133F959}"/>
    <cellStyle name="Normal 4 2 3 2 2 3 2 2 2 4" xfId="2174" xr:uid="{BA8EA548-D6C7-4FDE-A983-ED374F3A2472}"/>
    <cellStyle name="Normal 4 2 3 2 2 3 2 2 3" xfId="2175" xr:uid="{6160EB28-49A8-427D-883B-EC2BCBD82C9A}"/>
    <cellStyle name="Normal 4 2 3 2 2 3 2 3" xfId="2176" xr:uid="{447BB8A4-8B48-417E-BA34-9D304A75471E}"/>
    <cellStyle name="Normal 4 2 3 2 2 3 3" xfId="2177" xr:uid="{F0554C07-65D0-406F-B08C-D3B88AC2FB9A}"/>
    <cellStyle name="Normal 4 2 3 2 2 4" xfId="2178" xr:uid="{A9D76D82-A289-44B2-897E-22DB56F2A07F}"/>
    <cellStyle name="Normal 4 2 3 2 3" xfId="2179" xr:uid="{563FBE33-2145-4A33-9759-61EAA309C812}"/>
    <cellStyle name="Normal 4 2 3 2 3 2" xfId="2180" xr:uid="{9BA7FBC4-247E-4BA0-AB23-C7EBEF68A6C3}"/>
    <cellStyle name="Normal 4 2 3 2 3 2 2" xfId="2181" xr:uid="{48414F52-741A-492D-9924-7D5C90C670D5}"/>
    <cellStyle name="Normal 4 2 3 2 3 2 2 2" xfId="2182" xr:uid="{2896E21A-2437-413A-8D4A-B86B5BCDC713}"/>
    <cellStyle name="Normal 4 2 3 2 3 2 2 2 2" xfId="2183" xr:uid="{AF4DA6F3-B683-41B5-95EB-5E0C0581676A}"/>
    <cellStyle name="Normal 4 2 3 2 3 2 2 2 2 2" xfId="2184" xr:uid="{626F0C05-084C-4920-8E98-EF05146EC0ED}"/>
    <cellStyle name="Normal 4 2 3 2 3 2 2 2 2 2 2" xfId="2185" xr:uid="{D69FECAF-A5AD-4EA8-9068-32C0489F37E1}"/>
    <cellStyle name="Normal 4 2 3 2 3 2 2 2 2 3" xfId="2186" xr:uid="{6C33D5C7-BE3C-4DCD-9105-2744294F457C}"/>
    <cellStyle name="Normal 4 2 3 2 3 2 2 2 3" xfId="2187" xr:uid="{95DC371D-3CA8-4733-99B9-F9CBFA7C2CA7}"/>
    <cellStyle name="Normal 4 2 3 2 3 2 2 3" xfId="2188" xr:uid="{D071E21B-CF23-4FB8-A6D4-48080AA8E883}"/>
    <cellStyle name="Normal 4 2 3 2 3 2 3" xfId="2189" xr:uid="{589F4BE9-31C7-4F91-B5CE-3253FCF1432F}"/>
    <cellStyle name="Normal 4 2 3 2 3 3" xfId="2190" xr:uid="{FB865DF6-BA5C-4873-B43C-FB34C87DCEDD}"/>
    <cellStyle name="Normal 4 2 3 2 4" xfId="2191" xr:uid="{AE325433-F3FA-4790-B4EA-EC1BE6A7D839}"/>
    <cellStyle name="Normal 4 2 3 3" xfId="2192" xr:uid="{16A18FC9-7E12-4468-A61B-2B06C7FEC2A6}"/>
    <cellStyle name="Normal 4 2 3 3 2" xfId="2193" xr:uid="{76B1C91B-4417-409E-9C0E-16A90D0D640C}"/>
    <cellStyle name="Normal 4 2 3 3 2 2" xfId="2194" xr:uid="{89DB7CD5-2264-4E2B-80F9-40527168D8B8}"/>
    <cellStyle name="Normal 4 2 3 3 2 2 2" xfId="2195" xr:uid="{C366EA19-B2EB-4A90-A88A-3367E9C230AD}"/>
    <cellStyle name="Normal 4 2 3 3 2 2 2 2" xfId="2196" xr:uid="{DCDC54C0-F416-4F36-95A9-B6ADA977AE33}"/>
    <cellStyle name="Normal 4 2 3 3 2 2 2 2 2" xfId="2197" xr:uid="{314C4195-7B94-4BA1-947B-8508A6C181F2}"/>
    <cellStyle name="Normal 4 2 3 3 2 2 2 2 2 2" xfId="2198" xr:uid="{01DA20FE-8617-41E6-87FB-568A1004B7BC}"/>
    <cellStyle name="Normal 4 2 3 3 2 2 2 2 3" xfId="2199" xr:uid="{C33E7FE2-48AB-4B98-A169-76A6D9DECF24}"/>
    <cellStyle name="Normal 4 2 3 3 2 2 2 3" xfId="2200" xr:uid="{30F43240-8F73-42DE-8882-06474ADA35C7}"/>
    <cellStyle name="Normal 4 2 3 3 2 2 3" xfId="2201" xr:uid="{67F879E1-E3F7-4D6A-B6BB-54E4FE004C9C}"/>
    <cellStyle name="Normal 4 2 3 3 2 3" xfId="2202" xr:uid="{3A24BEBC-114B-4652-9CD5-C3A34CFC85AB}"/>
    <cellStyle name="Normal 4 2 3 3 2 3 2" xfId="2203" xr:uid="{A64C82E4-3465-40F7-BFB7-CA2A8AF0FC59}"/>
    <cellStyle name="Normal 4 2 3 3 2 3 2 2" xfId="2204" xr:uid="{540D014D-D95B-45DD-96A8-1E6D8F7978AE}"/>
    <cellStyle name="Normal 4 2 3 3 2 3 2 2 2" xfId="2205" xr:uid="{62C42016-18D8-4D16-A46E-91B73CB1D330}"/>
    <cellStyle name="Normal 4 2 3 3 2 3 2 2 2 2" xfId="2206" xr:uid="{398D13F2-947B-4524-BF12-997CB0B02126}"/>
    <cellStyle name="Normal 4 2 3 3 2 3 2 2 2 2 2" xfId="2207" xr:uid="{BC4C9D80-46B5-4352-A33A-AF9A7F087C97}"/>
    <cellStyle name="Normal 4 2 3 3 2 3 2 2 2 2 2 2" xfId="2208" xr:uid="{735375C6-D206-49C3-90D0-68341D553006}"/>
    <cellStyle name="Normal 4 2 3 3 2 3 2 2 2 2 2 3" xfId="2209" xr:uid="{B8A30478-03BE-4A27-A7C9-F2798AB041BD}"/>
    <cellStyle name="Normal 4 2 3 3 2 3 2 2 2 2 2 3 2" xfId="2210" xr:uid="{230A968C-9B42-42E0-96ED-AC42B2214865}"/>
    <cellStyle name="Normal 4 2 3 3 2 3 2 2 2 2 2 3 2 2" xfId="2211" xr:uid="{9F88457E-23E4-4A86-8BE6-7F998A123CA6}"/>
    <cellStyle name="Normal 4 2 3 3 2 3 2 2 2 2 2 3 2 2 2" xfId="2212" xr:uid="{161FC49C-A8A5-4BA0-BE53-FB4DCE0E8DE7}"/>
    <cellStyle name="Normal 4 2 3 3 2 3 2 2 2 2 2 3 2 3" xfId="2213" xr:uid="{A644A2C8-5C1C-436E-99EF-8494F5025702}"/>
    <cellStyle name="Normal 4 2 3 3 2 3 2 2 2 2 2 3 2 3 2" xfId="2214" xr:uid="{596A2BBA-145B-4B51-A323-99811F55EDC9}"/>
    <cellStyle name="Normal 4 2 3 3 2 3 2 2 2 2 2 3 2 3 3" xfId="2215" xr:uid="{2695D808-306D-466F-B72D-6D26BC1446E0}"/>
    <cellStyle name="Normal 4 2 3 3 2 3 2 2 2 2 2 3 2 3 3 2" xfId="2216" xr:uid="{12A42D8F-3470-4AF8-B43D-89CA1C5D8906}"/>
    <cellStyle name="Normal 4 2 3 3 2 3 2 2 2 2 2 3 2 3 3 2 2" xfId="2217" xr:uid="{A2702836-58CD-4612-8AB0-35C4B440CC2C}"/>
    <cellStyle name="Normal 4 2 3 3 2 3 2 2 2 2 2 3 2 3 3 3" xfId="2218" xr:uid="{C5BF5575-A49D-498B-A187-E8CD94357538}"/>
    <cellStyle name="Normal 4 2 3 3 2 3 2 2 2 2 2 3 2 3 3 3 2" xfId="2219" xr:uid="{729E30F0-DC49-46DC-9F2E-2A4C984A060B}"/>
    <cellStyle name="Normal 4 2 3 3 2 3 2 2 2 2 2 3 2 3 3 4" xfId="2220" xr:uid="{0F1AD651-6902-4221-BFD1-FC657533AD77}"/>
    <cellStyle name="Normal 4 2 3 3 2 3 2 2 2 2 2 3 2 3 3 4 2" xfId="2221" xr:uid="{927C6A1C-B0EE-4296-8134-BBC73DC6B59C}"/>
    <cellStyle name="Normal 4 2 3 3 2 3 2 2 2 2 2 3 2 3 3 4 2 2 2" xfId="2222" xr:uid="{16BD7FEA-2A3A-4BA3-8E55-B8D8EF2A8102}"/>
    <cellStyle name="Normal 4 2 3 3 2 3 2 2 2 2 2 3 2 3 3 5" xfId="2223" xr:uid="{ADDB7738-F0D2-4817-B250-C1DB50C3C78B}"/>
    <cellStyle name="Normal 4 2 3 3 2 3 2 2 2 2 2 3 2 4" xfId="2224" xr:uid="{E0BC62D2-4B36-4D06-A028-0E8002428C39}"/>
    <cellStyle name="Normal 4 2 3 3 2 3 2 2 2 2 2 3 2 4 2" xfId="2225" xr:uid="{3A8EDE67-7880-41E0-8AFC-F9BD46865377}"/>
    <cellStyle name="Normal 4 2 3 3 2 3 2 2 2 2 2 3 2 5" xfId="2226" xr:uid="{73795B58-0135-45AB-A189-760830E25E00}"/>
    <cellStyle name="Normal 4 2 3 3 2 3 2 2 2 2 2 3 2 5 2" xfId="2227" xr:uid="{1DDB92F7-84DE-44EF-91C4-40E6C9AA7BC2}"/>
    <cellStyle name="Normal 4 2 3 3 2 3 2 2 2 2 2 3 2 5 2 2 2" xfId="2228" xr:uid="{DCF97233-2761-4C6C-B431-68423A6320C2}"/>
    <cellStyle name="Normal 4 2 3 3 2 3 2 2 2 2 2 3 2 6" xfId="2229" xr:uid="{3EE96565-D6D3-41C1-ACBE-13D4C0A0800A}"/>
    <cellStyle name="Normal 4 2 3 3 2 3 2 2 2 2 2 3 3" xfId="2230" xr:uid="{11F8305D-7B51-4069-AC45-B348A3E0AC81}"/>
    <cellStyle name="Normal 4 2 3 3 2 3 2 2 2 2 3" xfId="2231" xr:uid="{91D864B3-9150-4438-A0F8-0458C7E78C18}"/>
    <cellStyle name="Normal 4 2 3 3 2 3 2 2 2 2 3 2" xfId="2232" xr:uid="{D94978DC-14D7-465D-BDB8-23EFD4143872}"/>
    <cellStyle name="Normal 4 2 3 3 2 3 2 2 2 2 3 2 2" xfId="2233" xr:uid="{678362FD-4BEF-4425-83BF-316A9D675C38}"/>
    <cellStyle name="Normal 4 2 3 3 2 3 2 2 2 2 3 3" xfId="2234" xr:uid="{62B50325-9FAE-4C67-AB1E-2DA7AC75F284}"/>
    <cellStyle name="Normal 4 2 3 3 2 3 2 2 2 2 3 3 2" xfId="2235" xr:uid="{DBAA68D3-F4FF-4EFA-98EC-B5DB775971C2}"/>
    <cellStyle name="Normal 4 2 3 3 2 3 2 2 2 2 3 4" xfId="2236" xr:uid="{315CAC1F-74C6-4C48-ACA9-08DB88504EF8}"/>
    <cellStyle name="Normal 4 2 3 3 2 3 2 2 2 2 3 4 2" xfId="2237" xr:uid="{494340D0-75D9-4580-8336-EE01865C4EB6}"/>
    <cellStyle name="Normal 4 2 3 3 2 3 2 2 2 2 3 5" xfId="2238" xr:uid="{3DD5A8D4-914D-4F1B-B69B-1A81222BB7F1}"/>
    <cellStyle name="Normal 4 2 3 3 2 3 2 2 2 2 4" xfId="2239" xr:uid="{82E231CA-3873-4896-A27D-701090AC240F}"/>
    <cellStyle name="Normal 4 2 3 3 2 3 2 2 2 2 4 2" xfId="2240" xr:uid="{8FBBE56C-609B-4846-A076-E410E6DC9F3F}"/>
    <cellStyle name="Normal 4 2 3 3 2 3 2 2 2 2 4 2 2" xfId="2241" xr:uid="{DAE76D33-7BA7-42B2-88BC-12C9B21B7BC0}"/>
    <cellStyle name="Normal 4 2 3 3 2 3 2 2 2 2 4 2 2 2" xfId="2242" xr:uid="{7D826720-ACD8-4067-B184-266F895E954F}"/>
    <cellStyle name="Normal 4 2 3 3 2 3 2 2 2 2 4 2 3" xfId="2243" xr:uid="{8D766494-7E55-41F0-BD6C-B2957BC0A54A}"/>
    <cellStyle name="Normal 4 2 3 3 2 3 2 2 2 2 4 2 3 2" xfId="2244" xr:uid="{0B8B04C4-B001-4819-8AB0-A50D3EEAF91E}"/>
    <cellStyle name="Normal 4 2 3 3 2 3 2 2 2 2 4 2 4" xfId="2245" xr:uid="{80E9D55E-25A7-4B2A-83F4-4E10B13305BB}"/>
    <cellStyle name="Normal 4 2 3 3 2 3 2 2 2 2 4 2 4 2" xfId="2246" xr:uid="{B8444696-DCF6-4FC0-8F2C-37B6310E8268}"/>
    <cellStyle name="Normal 4 2 3 3 2 3 2 2 2 2 4 2 4 2 2 2" xfId="2247" xr:uid="{FB874F05-B874-49F4-98D7-F00B3E7C5C51}"/>
    <cellStyle name="Normal 4 2 3 3 2 3 2 2 2 2 4 2 5" xfId="2248" xr:uid="{AC9B1787-7415-461C-AB8A-16C580386DBF}"/>
    <cellStyle name="Normal 4 2 3 3 2 3 2 2 2 2 4 3" xfId="2249" xr:uid="{8071C4A4-F129-445B-A39A-1882F48B17A9}"/>
    <cellStyle name="Normal 4 2 3 3 2 3 2 2 2 2 5" xfId="2250" xr:uid="{A5A5FA1B-0A95-48FE-BE4C-9F48EB454E8F}"/>
    <cellStyle name="Normal 4 2 3 3 2 3 2 2 2 3" xfId="2251" xr:uid="{FD8A3830-C23D-4E1E-8001-F40915A1486D}"/>
    <cellStyle name="Normal 4 2 3 3 2 3 2 2 3" xfId="2252" xr:uid="{DC99231B-7DAD-4694-8F70-406C76BDAA49}"/>
    <cellStyle name="Normal 4 2 3 3 2 3 2 3" xfId="2253" xr:uid="{377736B3-D14B-4FE0-B183-3328ED2A1655}"/>
    <cellStyle name="Normal 4 2 3 3 2 3 3" xfId="2254" xr:uid="{70ABD5EF-D47A-4792-B931-DC0F4575A064}"/>
    <cellStyle name="Normal 4 2 3 3 2 4" xfId="2255" xr:uid="{0BB25E55-553A-4963-A836-EFB8B7F91F90}"/>
    <cellStyle name="Normal 4 2 3 3 3" xfId="2256" xr:uid="{A54C0253-94AB-4890-B99F-21796369CFDA}"/>
    <cellStyle name="Normal 4 2 3 4" xfId="2257" xr:uid="{AE270732-931C-4460-9C57-36C890DDE03C}"/>
    <cellStyle name="Normal 4 2 4" xfId="2258" xr:uid="{AE8217B2-5AE3-4E2E-890F-F933E206E6E9}"/>
    <cellStyle name="Normal 4 2 4 2" xfId="2259" xr:uid="{A40E2732-EAC8-4BC0-9AA3-E5812FAB7A29}"/>
    <cellStyle name="Normal 4 2 4 3" xfId="2260" xr:uid="{A798CCF3-6887-4B39-AD81-2D1135866447}"/>
    <cellStyle name="Normal 4 2 5" xfId="2261" xr:uid="{A0FACAD4-64F0-4CAE-82E4-2A1C2A5CE609}"/>
    <cellStyle name="Normal 4 2 5 2" xfId="2262" xr:uid="{B9213E1A-2BA5-4412-AA7B-D8018AF990C7}"/>
    <cellStyle name="Normal 4 2 5 3" xfId="2263" xr:uid="{61568344-757B-491F-9AF9-54C429FB1E38}"/>
    <cellStyle name="Normal 4 2 6" xfId="2264" xr:uid="{899E261C-31BB-4CFA-A6EA-07B81FD09573}"/>
    <cellStyle name="Normal 4 2 7" xfId="2265" xr:uid="{FA6CB09B-EC4B-4072-97DC-0EC1229A7DD9}"/>
    <cellStyle name="Normal 4 2 8" xfId="2266" xr:uid="{77A61D25-34BC-44A6-9037-010D8DBC9690}"/>
    <cellStyle name="Normal 4 2 9" xfId="2124" xr:uid="{8CAB3FB0-2F39-42C3-B7D8-9040A15F486B}"/>
    <cellStyle name="Normal 4 3" xfId="1321" xr:uid="{DA52FC87-F2D9-4469-9021-716E2B2A5960}"/>
    <cellStyle name="Normal 4 3 2" xfId="1322" xr:uid="{A2765CCB-348F-4B88-B5F8-B3706377575A}"/>
    <cellStyle name="Normal 4 3 2 2" xfId="2269" xr:uid="{419326DF-8264-4251-AC33-E6F814EB8084}"/>
    <cellStyle name="Normal 4 3 2 2 2" xfId="2270" xr:uid="{803B9C11-678E-4426-8B01-9BA0E18D8FAE}"/>
    <cellStyle name="Normal 4 3 2 2 2 2" xfId="2271" xr:uid="{1F711EEC-DB55-4330-BCDB-AF87243C9D4E}"/>
    <cellStyle name="Normal 4 3 2 2 2 2 2" xfId="2272" xr:uid="{6E8A9BCA-8B2D-4EC7-9D33-A50F52FBC5BA}"/>
    <cellStyle name="Normal 4 3 2 2 2 3" xfId="2273" xr:uid="{D65D9141-C372-40E8-BA1E-54E1BA89984D}"/>
    <cellStyle name="Normal 4 3 2 2 2 3 2" xfId="2274" xr:uid="{14454C72-8F51-418C-865D-D0683ADAFF87}"/>
    <cellStyle name="Normal 4 3 2 2 2 3 2 2" xfId="2275" xr:uid="{46FDD7C5-4248-481D-80D0-990AD2EA0681}"/>
    <cellStyle name="Normal 4 3 2 2 2 3 2 2 2" xfId="2276" xr:uid="{964B9F5E-5F0D-41BD-9C30-E53E57AB8050}"/>
    <cellStyle name="Normal 4 3 2 2 2 3 2 2 2 2" xfId="2277" xr:uid="{5B90DFB2-A7E8-4338-81EB-9601C683969E}"/>
    <cellStyle name="Normal 4 3 2 2 2 3 2 2 2 3" xfId="2278" xr:uid="{FE5C4DAD-E2F0-4D4F-BAFA-C49BAD507089}"/>
    <cellStyle name="Normal 4 3 2 2 2 3 2 2 2 3 2" xfId="2279" xr:uid="{F59C1B7B-A8B0-49C8-9D29-E9AD76D41DC7}"/>
    <cellStyle name="Normal 4 3 2 2 2 3 2 2 3" xfId="2280" xr:uid="{A95056DB-C3FF-423B-B859-7D9AFA6E0218}"/>
    <cellStyle name="Normal 4 3 2 2 2 3 2 3" xfId="2281" xr:uid="{BBDA40F7-123F-40D9-9435-E0DB4CC164D9}"/>
    <cellStyle name="Normal 4 3 2 2 2 3 3" xfId="2282" xr:uid="{3B044E78-958C-4FE2-B74D-C2AF8634768C}"/>
    <cellStyle name="Normal 4 3 2 2 2 4" xfId="2283" xr:uid="{61C88D7C-43AE-4C9E-9F03-64CA86F7FDBB}"/>
    <cellStyle name="Normal 4 3 2 2 3" xfId="2284" xr:uid="{61580E25-A653-4DA7-B92F-AA423162D221}"/>
    <cellStyle name="Normal 4 3 2 2 3 2" xfId="2285" xr:uid="{7990A01D-DD5B-431C-A470-36387C418E6A}"/>
    <cellStyle name="Normal 4 3 2 2 3 2 2" xfId="2286" xr:uid="{EAA1332E-6052-4608-A5F9-DD4AE95A7812}"/>
    <cellStyle name="Normal 4 3 2 2 3 2 2 2" xfId="2287" xr:uid="{59A64547-0462-4635-8F10-C393534D97D5}"/>
    <cellStyle name="Normal 4 3 2 2 3 2 2 2 2" xfId="2288" xr:uid="{3B847696-3D71-4DE1-BFE6-0607A1A659AF}"/>
    <cellStyle name="Normal 4 3 2 2 3 2 2 2 2 2" xfId="2289" xr:uid="{11EBCD67-EB14-4E5B-9CE7-1569B3ADE554}"/>
    <cellStyle name="Normal 4 3 2 2 3 2 2 2 2 2 2" xfId="2290" xr:uid="{C9368336-BE8F-4EB4-8280-470A3087E0CE}"/>
    <cellStyle name="Normal 4 3 2 2 3 2 2 2 2 2 2 2" xfId="2291" xr:uid="{8AC1BEDE-ABAB-42BD-BF47-9FE3393F9C9E}"/>
    <cellStyle name="Normal 4 3 2 2 3 2 2 2 2 2 3" xfId="2292" xr:uid="{2F2BF8DA-7749-4183-A752-2BF387CC34BB}"/>
    <cellStyle name="Normal 4 3 2 2 3 2 2 2 2 3" xfId="2293" xr:uid="{FB695415-BEDF-412F-B485-33094D00731F}"/>
    <cellStyle name="Normal 4 3 2 2 3 2 2 2 3" xfId="2294" xr:uid="{77E4EC3B-D9C9-4F1F-B664-B15E7DA35C06}"/>
    <cellStyle name="Normal 4 3 2 2 3 2 2 3" xfId="2295" xr:uid="{01AEBE5E-41C4-488B-B0B9-369FA0C1D2D7}"/>
    <cellStyle name="Normal 4 3 2 2 3 2 3" xfId="2296" xr:uid="{378A3DCA-A8A2-44F2-9A9C-E487EA061076}"/>
    <cellStyle name="Normal 4 3 2 2 3 3" xfId="2297" xr:uid="{8335DFC2-6AF0-46C0-9B82-EEF259FD577C}"/>
    <cellStyle name="Normal 4 3 2 2 4" xfId="2298" xr:uid="{61B778E9-3EC0-49EB-A3C0-FD141048B755}"/>
    <cellStyle name="Normal 4 3 2 3" xfId="2299" xr:uid="{EBC30C28-DDCE-4C09-86CD-73E0D1DD5FE4}"/>
    <cellStyle name="Normal 4 3 2 3 2" xfId="2300" xr:uid="{A00D2935-BF63-4843-8ECA-21B53EB2C1BE}"/>
    <cellStyle name="Normal 4 3 2 3 2 2" xfId="2301" xr:uid="{C4D43DF6-2B4C-4FB2-902B-48FB9382D2F6}"/>
    <cellStyle name="Normal 4 3 2 3 2 2 2" xfId="2302" xr:uid="{70768A54-2EE2-46A1-8C03-354692387499}"/>
    <cellStyle name="Normal 4 3 2 3 2 2 2 2" xfId="2303" xr:uid="{ACE4F2F5-19E7-49BE-8D1C-6D57A18C61AA}"/>
    <cellStyle name="Normal 4 3 2 3 2 2 2 2 2" xfId="2304" xr:uid="{823F6DDE-67CB-4486-93F8-6523F68197A1}"/>
    <cellStyle name="Normal 4 3 2 3 2 2 2 2 2 2" xfId="2305" xr:uid="{4ED3BD7D-BFFE-404D-8224-220EA54B75C0}"/>
    <cellStyle name="Normal 4 3 2 3 2 2 2 2 2 2 2" xfId="2306" xr:uid="{7205F2F5-4EDD-4A10-AC42-86839ECFB893}"/>
    <cellStyle name="Normal 4 3 2 3 2 2 2 2 2 2 2 2" xfId="2307" xr:uid="{106AF764-A7C4-4601-B036-08F8D341659D}"/>
    <cellStyle name="Normal 4 3 2 3 2 2 2 2 2 2 2 2 2" xfId="2308" xr:uid="{83A6FCBB-7792-496E-8DF9-C621B32FF7E7}"/>
    <cellStyle name="Normal 4 3 2 3 2 2 2 2 2 2 2 2 3" xfId="2309" xr:uid="{A7A5EF2D-7731-46E0-9A2F-121DBFAB2111}"/>
    <cellStyle name="Normal 4 3 2 3 2 2 2 2 2 2 2 2 3 2" xfId="2310" xr:uid="{3332EA83-141D-4CDA-B7CB-C972D809FA70}"/>
    <cellStyle name="Normal 4 3 2 3 2 2 2 2 2 2 2 2 3 2 2" xfId="2311" xr:uid="{10D6B168-8F06-472F-8B93-E62CEE5EB1D9}"/>
    <cellStyle name="Normal 4 3 2 3 2 2 2 2 2 2 2 2 3 2 2 2" xfId="2312" xr:uid="{A1FB0EF6-CFAD-4256-A48B-72F2F544C369}"/>
    <cellStyle name="Normal 4 3 2 3 2 2 2 2 2 2 2 2 3 2 3" xfId="2313" xr:uid="{C50C9054-3519-4588-8457-097080C44E30}"/>
    <cellStyle name="Normal 4 3 2 3 2 2 2 2 2 2 2 2 3 2 3 2" xfId="2314" xr:uid="{F0D25750-E0FF-4F6F-A035-11073A892F44}"/>
    <cellStyle name="Normal 4 3 2 3 2 2 2 2 2 2 2 2 3 2 4" xfId="2315" xr:uid="{FA4D063C-190A-482A-B4A0-3FD66ACBE634}"/>
    <cellStyle name="Normal 4 3 2 3 2 2 2 2 2 2 2 2 3 2 4 2" xfId="2316" xr:uid="{B5B96B26-F9C1-4574-8E75-70BB81B0A8ED}"/>
    <cellStyle name="Normal 4 3 2 3 2 2 2 2 2 2 2 2 3 2 5" xfId="2317" xr:uid="{C2928B08-D44C-43E7-B4B4-40737A3B8E6F}"/>
    <cellStyle name="Normal 4 3 2 3 2 2 2 2 2 2 2 2 3 3" xfId="2318" xr:uid="{DA87CA13-1B73-491D-9460-551F3F59CD97}"/>
    <cellStyle name="Normal 4 3 2 3 2 2 2 2 2 2 2 3" xfId="2319" xr:uid="{62F15BCF-7837-4ED2-929C-D2C64DDBA153}"/>
    <cellStyle name="Normal 4 3 2 3 2 2 2 2 2 2 3" xfId="2320" xr:uid="{D51DB90F-C617-4DE8-8858-3856901B838C}"/>
    <cellStyle name="Normal 4 3 2 3 2 2 2 2 2 3" xfId="2321" xr:uid="{1349CA87-0D1E-43A4-9DF8-A1377F215682}"/>
    <cellStyle name="Normal 4 3 2 3 2 2 2 2 3" xfId="2322" xr:uid="{34DC8ABF-7A62-45E2-A477-6CE238CE7029}"/>
    <cellStyle name="Normal 4 3 2 3 2 2 2 3" xfId="2323" xr:uid="{49D6B2C8-1A5C-4A01-B498-EC1A2DA31014}"/>
    <cellStyle name="Normal 4 3 2 3 2 2 3" xfId="2324" xr:uid="{5B4ABF0C-937B-40B9-BE64-A077BDAEAC1F}"/>
    <cellStyle name="Normal 4 3 2 3 2 2 3 2" xfId="2325" xr:uid="{A959F649-7EEC-41F8-A929-B5792550D705}"/>
    <cellStyle name="Normal 4 3 2 3 2 2 3 2 2" xfId="2326" xr:uid="{4B21E63F-6A12-4903-9F72-30924C6DDF2F}"/>
    <cellStyle name="Normal 4 3 2 3 2 2 3 2 2 2" xfId="2327" xr:uid="{B5D50001-07FB-47BF-8DCB-F45BA0EB781E}"/>
    <cellStyle name="Normal 4 3 2 3 2 2 3 2 3" xfId="2328" xr:uid="{210AAFBA-9CBE-4939-B8C9-0395806CEDEF}"/>
    <cellStyle name="Normal 4 3 2 3 2 2 3 2 3 2" xfId="2329" xr:uid="{13804A24-C6C1-417D-A4C3-9FB8AA37EE82}"/>
    <cellStyle name="Normal 4 3 2 3 2 2 3 2 4" xfId="2330" xr:uid="{8F74A378-9737-4A8E-A3DE-6B8265228CD1}"/>
    <cellStyle name="Normal 4 3 2 3 2 2 3 3" xfId="2331" xr:uid="{6F0D2A44-78AC-4745-BE14-D261E6CB18EA}"/>
    <cellStyle name="Normal 4 3 2 3 2 2 4" xfId="2332" xr:uid="{DD080E7B-6EEA-423A-B333-06C9A93FB5C8}"/>
    <cellStyle name="Normal 4 3 2 3 2 3" xfId="2333" xr:uid="{3B40F092-C36F-40B4-897C-84637FABF481}"/>
    <cellStyle name="Normal 4 3 2 3 2 3 2" xfId="2334" xr:uid="{79170AF3-688E-4C2F-9C3A-C5D05BB85443}"/>
    <cellStyle name="Normal 4 3 2 3 2 3 2 2" xfId="2335" xr:uid="{98FAC2BB-E3F4-4572-8DD7-5F7F7CE3C053}"/>
    <cellStyle name="Normal 4 3 2 3 2 3 2 2 2" xfId="2336" xr:uid="{5824868E-6DC1-4765-88BA-2B7E187798AF}"/>
    <cellStyle name="Normal 4 3 2 3 2 3 2 2 2 2" xfId="2337" xr:uid="{C23B2F18-16EE-405C-B248-484188A861C1}"/>
    <cellStyle name="Normal 4 3 2 3 2 3 2 2 2 2 2" xfId="2338" xr:uid="{FC442B56-B9F1-4D7C-A76D-5348B442DC32}"/>
    <cellStyle name="Normal 4 3 2 3 2 3 2 2 2 2 2 2" xfId="2339" xr:uid="{B93DC7A2-A613-4F78-8BAF-CDB48722C656}"/>
    <cellStyle name="Normal 4 3 2 3 2 3 2 2 2 2 2 3" xfId="2340" xr:uid="{E3A6519F-9EEC-4104-B53B-5AB82EB89B77}"/>
    <cellStyle name="Normal 4 3 2 3 2 3 2 2 2 2 2 3 2" xfId="2341" xr:uid="{00E7416B-CD3C-4393-B19D-01C317472676}"/>
    <cellStyle name="Normal 4 3 2 3 2 3 2 2 2 2 2 3 2 2" xfId="2342" xr:uid="{F6B1895F-582D-408E-A7B3-2BAF5E7E4943}"/>
    <cellStyle name="Normal 4 3 2 3 2 3 2 2 2 2 2 3 2 2 2" xfId="2343" xr:uid="{94560CDD-5B9B-4050-98AC-34362958E97F}"/>
    <cellStyle name="Normal 4 3 2 3 2 3 2 2 2 2 2 3 2 3" xfId="2344" xr:uid="{9815A5CB-9513-4189-A003-54F5345A8617}"/>
    <cellStyle name="Normal 4 3 2 3 2 3 2 2 2 2 2 3 2 3 2" xfId="2345" xr:uid="{F425FCA0-458D-41C5-B3B8-9587658457AD}"/>
    <cellStyle name="Normal 4 3 2 3 2 3 2 2 2 2 2 3 2 3 3" xfId="2346" xr:uid="{48851BE4-2420-42BA-9C39-8D63B85777DB}"/>
    <cellStyle name="Normal 4 3 2 3 2 3 2 2 2 2 2 3 2 3 3 2" xfId="2347" xr:uid="{88575B43-305A-43EC-AED5-1210F7481A08}"/>
    <cellStyle name="Normal 4 3 2 3 2 3 2 2 2 2 2 3 2 3 3 2 2" xfId="2348" xr:uid="{FEA538A6-3D75-4DB2-B517-4C878175683A}"/>
    <cellStyle name="Normal 4 3 2 3 2 3 2 2 2 2 2 3 2 3 3 3" xfId="2349" xr:uid="{D9EBD528-B2E8-4D7C-9A4F-FDB572C4FAEE}"/>
    <cellStyle name="Normal 4 3 2 3 2 3 2 2 2 2 2 3 2 3 3 3 2" xfId="2350" xr:uid="{AFB5BFE2-001D-404F-9916-404728814EF9}"/>
    <cellStyle name="Normal 4 3 2 3 2 3 2 2 2 2 2 3 2 3 3 4" xfId="2351" xr:uid="{45F92EE7-ACC1-4CDB-9DCF-F352BEBC9E49}"/>
    <cellStyle name="Normal 4 3 2 3 2 3 2 2 2 2 2 3 2 3 3 4 2" xfId="2352" xr:uid="{C272D679-14EA-422E-A612-0E750E50397A}"/>
    <cellStyle name="Normal 4 3 2 3 2 3 2 2 2 2 2 3 2 3 3 5" xfId="2353" xr:uid="{EBAAF619-83F8-436F-91AB-5306CE7828C2}"/>
    <cellStyle name="Normal 4 3 2 3 2 3 2 2 2 2 2 3 2 4" xfId="2354" xr:uid="{5F8D0578-C576-4807-825A-3D97CA7EFBAC}"/>
    <cellStyle name="Normal 4 3 2 3 2 3 2 2 2 2 2 3 2 4 2" xfId="2355" xr:uid="{3F42A4B8-B617-4560-A5F9-0E5045709B0E}"/>
    <cellStyle name="Normal 4 3 2 3 2 3 2 2 2 2 2 3 2 5" xfId="2356" xr:uid="{D81BC0EA-9B76-4C4A-9B8C-1F64D0EA912C}"/>
    <cellStyle name="Normal 4 3 2 3 2 3 2 2 2 2 2 3 2 5 2" xfId="2357" xr:uid="{3D674924-984B-4F90-BEAC-4B8A554B763E}"/>
    <cellStyle name="Normal 4 3 2 3 2 3 2 2 2 2 2 3 2 6" xfId="2358" xr:uid="{2D0805B9-97C9-4534-8C72-5ACC52530FE2}"/>
    <cellStyle name="Normal 4 3 2 3 2 3 2 2 2 2 2 3 3" xfId="2359" xr:uid="{D0F1606D-55A1-471A-B1A3-1D221C5FF18E}"/>
    <cellStyle name="Normal 4 3 2 3 2 3 2 2 2 2 3" xfId="2360" xr:uid="{FCDF9B8D-9937-4429-AE16-F2A61F75B6B7}"/>
    <cellStyle name="Normal 4 3 2 3 2 3 2 2 2 2 3 2" xfId="2361" xr:uid="{4A230DED-5983-4D8A-BAC4-38C70E23E0EB}"/>
    <cellStyle name="Normal 4 3 2 3 2 3 2 2 2 2 3 2 2" xfId="2362" xr:uid="{A92D7966-7EDA-4B75-AEFC-F64C36E621FC}"/>
    <cellStyle name="Normal 4 3 2 3 2 3 2 2 2 2 3 3" xfId="2363" xr:uid="{EAE2AFE8-8834-4633-AC34-06C6AEA8838F}"/>
    <cellStyle name="Normal 4 3 2 3 2 3 2 2 2 2 3 3 2" xfId="2364" xr:uid="{22972075-966F-40CA-B473-D58E32D1D9B3}"/>
    <cellStyle name="Normal 4 3 2 3 2 3 2 2 2 2 3 4" xfId="2365" xr:uid="{3B73F0DA-7A02-4E83-B748-78EB352CA794}"/>
    <cellStyle name="Normal 4 3 2 3 2 3 2 2 2 2 3 4 2" xfId="2366" xr:uid="{65A353BC-B560-4154-81C7-1E62641497BF}"/>
    <cellStyle name="Normal 4 3 2 3 2 3 2 2 2 2 3 5" xfId="2367" xr:uid="{40246DFC-428B-42B1-A583-AB589618779F}"/>
    <cellStyle name="Normal 4 3 2 3 2 3 2 2 2 2 4" xfId="2368" xr:uid="{66A8C717-DCA6-4886-8ADF-A238B3317770}"/>
    <cellStyle name="Normal 4 3 2 3 2 3 2 2 2 2 4 2" xfId="2369" xr:uid="{84A4C73E-1B53-4C7F-88DE-AE4428154777}"/>
    <cellStyle name="Normal 4 3 2 3 2 3 2 2 2 2 4 2 2" xfId="2370" xr:uid="{5E25C162-FAD1-4E77-BA7F-822E78EF4F9A}"/>
    <cellStyle name="Normal 4 3 2 3 2 3 2 2 2 2 4 2 2 2" xfId="2371" xr:uid="{86CAE249-6A8D-4C64-A142-3F4B262995E6}"/>
    <cellStyle name="Normal 4 3 2 3 2 3 2 2 2 2 4 2 3" xfId="2372" xr:uid="{471D962B-56C0-4E08-B433-485C98CE0C7D}"/>
    <cellStyle name="Normal 4 3 2 3 2 3 2 2 2 2 4 2 3 2" xfId="2373" xr:uid="{382584FE-069F-4E79-8D3A-33F0F8B098D2}"/>
    <cellStyle name="Normal 4 3 2 3 2 3 2 2 2 2 4 2 4" xfId="2374" xr:uid="{E229D0EB-278D-4897-A201-A69AB8FD9D4A}"/>
    <cellStyle name="Normal 4 3 2 3 2 3 2 2 2 2 4 2 4 2" xfId="2375" xr:uid="{BCEC2A50-B622-46B9-AD9D-78C31998C8F7}"/>
    <cellStyle name="Normal 4 3 2 3 2 3 2 2 2 2 4 2 5" xfId="2376" xr:uid="{99381C1C-1AA8-4633-9BED-9F84485168F9}"/>
    <cellStyle name="Normal 4 3 2 3 2 3 2 2 2 2 4 3" xfId="2377" xr:uid="{3C33A91E-6711-477A-9D6F-CC1CE3234BBA}"/>
    <cellStyle name="Normal 4 3 2 3 2 3 2 2 2 2 5" xfId="2378" xr:uid="{D7E40034-3738-4D6D-B1DE-D1C957CC3CA3}"/>
    <cellStyle name="Normal 4 3 2 3 2 3 2 2 2 3" xfId="2379" xr:uid="{7FB62D8B-DF5B-4533-B397-68AB1E949AF9}"/>
    <cellStyle name="Normal 4 3 2 3 2 3 2 2 3" xfId="2380" xr:uid="{07FF2B08-BF12-46D3-93E2-24FD03772C10}"/>
    <cellStyle name="Normal 4 3 2 3 2 3 2 3" xfId="2381" xr:uid="{6ADE5F9F-9B29-40BC-8A8B-92B2420DB579}"/>
    <cellStyle name="Normal 4 3 2 3 2 3 3" xfId="2382" xr:uid="{80889AF8-A8E5-4A8A-929B-14ECAD1377A7}"/>
    <cellStyle name="Normal 4 3 2 3 2 4" xfId="2383" xr:uid="{3F572AE8-ACE5-4C97-9109-3D1335B88FE9}"/>
    <cellStyle name="Normal 4 3 2 3 3" xfId="2384" xr:uid="{1BC51CDD-5B5F-4D11-B20F-D5DDAF7DB9C4}"/>
    <cellStyle name="Normal 4 3 2 3 3 2" xfId="2385" xr:uid="{22D93914-95C9-4E9A-8E09-1FAEB5400542}"/>
    <cellStyle name="Normal 4 3 2 3 3 2 2" xfId="2386" xr:uid="{E91E4079-82F0-424C-AFB7-481C230372D5}"/>
    <cellStyle name="Normal 4 3 2 3 3 2 2 2" xfId="2387" xr:uid="{283B0C73-2C60-4673-A2C4-C64E3135A48B}"/>
    <cellStyle name="Normal 4 3 2 3 3 2 3" xfId="2388" xr:uid="{6A50D02E-1D68-4E23-88A9-098158C14A38}"/>
    <cellStyle name="Normal 4 3 2 3 3 3" xfId="2389" xr:uid="{881B7F3B-414E-425E-8CBF-49A8C4DB7843}"/>
    <cellStyle name="Normal 4 3 2 3 4" xfId="2390" xr:uid="{30198BC3-DCC7-4FF3-9048-A4C29F0E78CC}"/>
    <cellStyle name="Normal 4 3 2 4" xfId="2391" xr:uid="{79B1280D-261A-4C6A-9E2D-D680A5F639A0}"/>
    <cellStyle name="Normal 4 3 2 5" xfId="2268" xr:uid="{B6942409-5935-4972-85E3-D121DE6C56F4}"/>
    <cellStyle name="Normal 4 3 3" xfId="2392" xr:uid="{102F3DD1-7337-429B-8F48-072AA9E3B19A}"/>
    <cellStyle name="Normal 4 3 3 2" xfId="2393" xr:uid="{314E0F88-2BA8-41D6-8CD3-5F426FFF6529}"/>
    <cellStyle name="Normal 4 3 4" xfId="2394" xr:uid="{DEA98B6F-88C8-4382-93F7-368945FFB255}"/>
    <cellStyle name="Normal 4 3 5" xfId="2267" xr:uid="{3A539AB9-9ECB-47DE-8684-BA1BB1E88221}"/>
    <cellStyle name="Normal 4 4" xfId="1323" xr:uid="{6BAF1EC7-8EE1-4FE0-80A0-CC87DFCD4349}"/>
    <cellStyle name="Normal 4 4 2" xfId="1324" xr:uid="{D8F770E1-EB0A-433F-9D58-3D556A18B833}"/>
    <cellStyle name="Normal 4 4 2 2" xfId="2397" xr:uid="{6BCCF584-B97E-4AAF-97BF-A14E37B3474D}"/>
    <cellStyle name="Normal 4 4 2 2 2" xfId="2398" xr:uid="{CCBAC1A3-FB82-4BE2-87B5-17CAF68CABBD}"/>
    <cellStyle name="Normal 4 4 2 2 2 2" xfId="2399" xr:uid="{E72F5ABE-695B-4769-A290-6765AB756C8A}"/>
    <cellStyle name="Normal 4 4 2 2 3" xfId="2400" xr:uid="{2BF558BB-D0F3-40FE-B622-0411BCCAB2EF}"/>
    <cellStyle name="Normal 4 4 2 2 3 2" xfId="2401" xr:uid="{7E4ABAD3-7A31-42FB-BF2A-44064023A161}"/>
    <cellStyle name="Normal 4 4 2 2 3 2 2" xfId="2402" xr:uid="{4B30C89D-797F-4D98-BC77-56852CC06B11}"/>
    <cellStyle name="Normal 4 4 2 2 3 2 2 2" xfId="2403" xr:uid="{AAE09A29-73F2-4AE5-950B-DFCF56AC1BEA}"/>
    <cellStyle name="Normal 4 4 2 2 3 2 2 2 2" xfId="2404" xr:uid="{DAC8D6A6-6CEF-46C2-B13D-D8DD553392B6}"/>
    <cellStyle name="Normal 4 4 2 2 3 2 2 2 3" xfId="2405" xr:uid="{C104CFE5-D8DB-4102-9F59-92BA538B111B}"/>
    <cellStyle name="Normal 4 4 2 2 3 2 2 2 3 2" xfId="2406" xr:uid="{89307644-3D84-4342-A319-95692337D6EB}"/>
    <cellStyle name="Normal 4 4 2 2 3 2 2 3" xfId="2407" xr:uid="{4A2E3A1E-9C2D-4E8C-870F-515AC2EABB39}"/>
    <cellStyle name="Normal 4 4 2 2 3 2 3" xfId="2408" xr:uid="{C8C96822-1111-4F41-901C-78791F3D3B7A}"/>
    <cellStyle name="Normal 4 4 2 2 3 3" xfId="2409" xr:uid="{66D3EAF1-BE1F-44DB-991A-2BAC5BC7490F}"/>
    <cellStyle name="Normal 4 4 2 2 4" xfId="2410" xr:uid="{1F4BCB05-4E98-488F-81A7-2F963C8B0F5A}"/>
    <cellStyle name="Normal 4 4 2 3" xfId="2411" xr:uid="{22FAB394-AAA0-4865-8C51-C65BD1440E03}"/>
    <cellStyle name="Normal 4 4 2 3 2" xfId="2412" xr:uid="{C4D7E853-64E7-4F58-B980-E4599FCF76A2}"/>
    <cellStyle name="Normal 4 4 2 3 2 2" xfId="2413" xr:uid="{A69C9932-1445-47F2-90EF-0D9E258486E4}"/>
    <cellStyle name="Normal 4 4 2 3 2 2 2" xfId="2414" xr:uid="{B4AED941-CA70-4220-AAB9-7E0615E69FF1}"/>
    <cellStyle name="Normal 4 4 2 3 2 2 2 2" xfId="2415" xr:uid="{80E30896-07FA-400E-8FE8-167E1531519B}"/>
    <cellStyle name="Normal 4 4 2 3 2 2 2 2 2" xfId="2416" xr:uid="{CC9FFFDA-02C8-49F2-9BAB-2C62A1F1C350}"/>
    <cellStyle name="Normal 4 4 2 3 2 2 2 2 2 2" xfId="2417" xr:uid="{1FD7373B-AB05-4DB7-9E22-5024993C6D25}"/>
    <cellStyle name="Normal 4 4 2 3 2 2 2 2 2 2 2" xfId="2418" xr:uid="{8243A778-E8D5-4221-B7C2-89D3C4D4D380}"/>
    <cellStyle name="Normal 4 4 2 3 2 2 2 2 2 3" xfId="2419" xr:uid="{D4BA660F-E55C-4D13-B65C-5E1C7E90954B}"/>
    <cellStyle name="Normal 4 4 2 3 2 2 2 2 2 3 2" xfId="2420" xr:uid="{00C7589C-C24E-4ECA-86C2-B44CA7FAB082}"/>
    <cellStyle name="Normal 4 4 2 3 2 2 2 2 2 4" xfId="2421" xr:uid="{74FA95BB-201F-477D-8CEC-B9401B4CF2B7}"/>
    <cellStyle name="Normal 4 4 2 3 2 2 2 2 3" xfId="2422" xr:uid="{68B82588-54C7-4739-B855-DB3CFA23681E}"/>
    <cellStyle name="Normal 4 4 2 3 2 2 2 3" xfId="2423" xr:uid="{EF24478D-F4FC-4506-A9EA-ED8D99EABD5F}"/>
    <cellStyle name="Normal 4 4 2 3 2 2 2 3 2" xfId="2424" xr:uid="{43A1ABFF-1A67-4F8A-BDFA-4DACFA13CB0E}"/>
    <cellStyle name="Normal 4 4 2 3 2 2 2 4" xfId="2425" xr:uid="{4F78B101-86A4-425B-A532-742CDB5A27A5}"/>
    <cellStyle name="Normal 4 4 2 3 2 2 3" xfId="2426" xr:uid="{FA356CE7-A2CB-4B80-8814-29D90AEA7B9C}"/>
    <cellStyle name="Normal 4 4 2 3 2 3" xfId="2427" xr:uid="{229CA57C-0A9C-47A6-B666-0C23C0C8114E}"/>
    <cellStyle name="Normal 4 4 2 3 3" xfId="2428" xr:uid="{789D67B6-6513-4AEA-803B-62353CE5C58E}"/>
    <cellStyle name="Normal 4 4 2 4" xfId="2429" xr:uid="{50CCF5D5-A355-4895-ACB3-2C3404504DA0}"/>
    <cellStyle name="Normal 4 4 2 5" xfId="2396" xr:uid="{D6AADA7B-C320-41E1-8C7F-78DC20D75AF9}"/>
    <cellStyle name="Normal 4 4 3" xfId="2430" xr:uid="{30BD1D35-3A2D-4476-A94E-2ACD1C8896D0}"/>
    <cellStyle name="Normal 4 4 3 2" xfId="2431" xr:uid="{CC57A065-F154-42F7-8D54-269174D4F294}"/>
    <cellStyle name="Normal 4 4 3 2 2" xfId="2432" xr:uid="{089B62FC-76C2-482C-AC48-E258433AD556}"/>
    <cellStyle name="Normal 4 4 3 2 2 2" xfId="2433" xr:uid="{A0EF0D77-2D18-4574-AF51-70BB6C1645BB}"/>
    <cellStyle name="Normal 4 4 3 2 2 2 2" xfId="2434" xr:uid="{DB5292D6-1566-49BE-BAD4-06409AF32014}"/>
    <cellStyle name="Normal 4 4 3 2 2 2 2 2" xfId="2435" xr:uid="{14634227-BABB-405C-B443-D08AF5542369}"/>
    <cellStyle name="Normal 4 4 3 2 2 2 2 2 2" xfId="2436" xr:uid="{D4F4E947-A6D5-4BE0-95A7-18ABEC083BD3}"/>
    <cellStyle name="Normal 4 4 3 2 2 2 2 2 2 2" xfId="2437" xr:uid="{8488775A-9699-4F90-B129-B5381C50D325}"/>
    <cellStyle name="Normal 4 4 3 2 2 2 2 2 3" xfId="2438" xr:uid="{54A6160C-B842-4BEB-8F25-FAB630E72CB6}"/>
    <cellStyle name="Normal 4 4 3 2 2 2 2 3" xfId="2439" xr:uid="{18E283FA-0D03-4994-98AD-6CF12F43D44C}"/>
    <cellStyle name="Normal 4 4 3 2 2 2 3" xfId="2440" xr:uid="{F90A7E1B-2CF9-467E-A786-0023897DCC91}"/>
    <cellStyle name="Normal 4 4 3 2 2 3" xfId="2441" xr:uid="{30F2745A-062C-4912-9529-5FC774596E59}"/>
    <cellStyle name="Normal 4 4 3 2 3" xfId="2442" xr:uid="{AF9E2C56-B0AA-4CC4-8D6E-D0571AD0B076}"/>
    <cellStyle name="Normal 4 4 3 3" xfId="2443" xr:uid="{A75DF682-EA55-48E2-9130-41A9235B3F8D}"/>
    <cellStyle name="Normal 4 4 3 3 2" xfId="2444" xr:uid="{B5ACFCAB-2B45-4984-A70C-802D4F4F592B}"/>
    <cellStyle name="Normal 4 4 3 4" xfId="2445" xr:uid="{CE95DB54-602D-49C7-9694-66BBA74D22C4}"/>
    <cellStyle name="Normal 4 4 3 4 2" xfId="2446" xr:uid="{9EC4038F-7AB6-4AEE-9F85-ABCA383BAB26}"/>
    <cellStyle name="Normal 4 4 3 4 2 2" xfId="2447" xr:uid="{F0EB7510-2403-4BDB-AA1D-3C80EAF0D1C9}"/>
    <cellStyle name="Normal 4 4 3 4 2 2 2" xfId="2448" xr:uid="{993408D4-65AC-4062-8146-FA209CE2168F}"/>
    <cellStyle name="Normal 4 4 3 4 2 2 2 2" xfId="2449" xr:uid="{55BA91D7-B153-4817-83CA-6D2EC6B2D846}"/>
    <cellStyle name="Normal 4 4 3 4 2 2 2 2 2" xfId="2450" xr:uid="{64682ACA-5380-4580-BA5D-1019BB6AC6C7}"/>
    <cellStyle name="Normal 4 4 3 4 2 2 2 2 3" xfId="2451" xr:uid="{714ED4DB-DC6B-42D5-920D-4BC9FC2A1FFD}"/>
    <cellStyle name="Normal 4 4 3 4 2 2 2 2 3 2" xfId="2452" xr:uid="{92B989EE-713E-4622-BA98-74B9ADF78FD6}"/>
    <cellStyle name="Normal 4 4 3 4 2 2 2 3" xfId="2453" xr:uid="{C335E751-0448-4A7C-BF52-CA06451D40EB}"/>
    <cellStyle name="Normal 4 4 3 4 2 2 3" xfId="2454" xr:uid="{F0783637-3BBC-4377-BC97-301267D3ADC5}"/>
    <cellStyle name="Normal 4 4 3 4 2 2 3 2" xfId="2455" xr:uid="{9472E3FD-49F1-4187-A244-6D47E95ABA2A}"/>
    <cellStyle name="Normal 4 4 3 4 2 2 3 2 2" xfId="2456" xr:uid="{479081EA-3485-4800-ACF4-0C01001C24BD}"/>
    <cellStyle name="Normal 4 4 3 4 2 2 3 2 3" xfId="2457" xr:uid="{1323A634-0A6D-484A-B9AC-D74FA5B86CE7}"/>
    <cellStyle name="Normal 4 4 3 4 2 2 3 3" xfId="2458" xr:uid="{0D0C51FE-5591-4FF2-9B39-B491058AB57B}"/>
    <cellStyle name="Normal 4 4 3 4 2 2 3 4" xfId="2459" xr:uid="{E704C632-D0E7-49C4-BC01-147181BCD18A}"/>
    <cellStyle name="Normal 4 4 3 4 2 2 4" xfId="2460" xr:uid="{D972A8E2-A389-4D6C-8685-17FF83F57FC9}"/>
    <cellStyle name="Normal 4 4 3 4 2 3" xfId="2461" xr:uid="{86CD8918-4A57-40E9-AEB5-F790D4A1CF01}"/>
    <cellStyle name="Normal 4 4 3 4 3" xfId="2462" xr:uid="{16483CFC-713E-4EE5-8F29-0B8BE781668B}"/>
    <cellStyle name="Normal 4 4 3 5" xfId="2463" xr:uid="{A65EDF69-75E1-4BF5-A723-4F0C1FB5B369}"/>
    <cellStyle name="Normal 4 4 4" xfId="2464" xr:uid="{CBE7A171-AD11-4CB8-BB6E-0F06B6C3951B}"/>
    <cellStyle name="Normal 4 4 5" xfId="2395" xr:uid="{4D3273B9-EA83-4F1C-ACF3-07CDF34357C7}"/>
    <cellStyle name="Normal 4 5" xfId="1325" xr:uid="{100236D1-3BED-4359-B2D7-B62D0FCF1066}"/>
    <cellStyle name="Normal 4 5 2" xfId="1326" xr:uid="{93066651-9B9E-4BD5-B98D-42C1867EB6F4}"/>
    <cellStyle name="Normal 4 5 2 2" xfId="2466" xr:uid="{979C8FC3-0872-4C54-853D-7791368A4116}"/>
    <cellStyle name="Normal 4 5 3" xfId="2467" xr:uid="{3A73B651-5D78-4431-8919-E81D06407C27}"/>
    <cellStyle name="Normal 4 5 4" xfId="2465" xr:uid="{9F62C7D4-DAC1-4BF8-A2DF-171823BBAB1F}"/>
    <cellStyle name="Normal 4 6" xfId="1327" xr:uid="{16A14ADB-3436-48E5-8DF5-11C55D0EEBD8}"/>
    <cellStyle name="Normal 4 6 2" xfId="1328" xr:uid="{40D1707A-5F51-4361-8018-926EACEDF8BA}"/>
    <cellStyle name="Normal 4 6 3" xfId="2468" xr:uid="{C8D8AE12-D83C-4933-8663-91754B037D28}"/>
    <cellStyle name="Normal 4 7" xfId="1329" xr:uid="{6FC34DC0-3186-45B3-973E-9DC972EAA43D}"/>
    <cellStyle name="Normal 4 7 2" xfId="1330" xr:uid="{0D134D59-3038-47BC-97B6-ED1C11BC15B9}"/>
    <cellStyle name="Normal 4 8" xfId="1331" xr:uid="{DF1109BE-863C-4178-AD77-48BE7EE57779}"/>
    <cellStyle name="Normal 4 8 2" xfId="1332" xr:uid="{ED52142C-81C3-4FFA-9212-7000570C0E65}"/>
    <cellStyle name="Normal 4 9" xfId="1333" xr:uid="{8A78D4DC-1015-44C7-B710-B127113DEDC5}"/>
    <cellStyle name="Normal 4 9 2" xfId="1334" xr:uid="{0698D036-265B-41CE-A6FB-5E427D59BD14}"/>
    <cellStyle name="Normal 40" xfId="1335" xr:uid="{88CD9054-7C0F-4FEB-AFD2-BE87E3B2BA30}"/>
    <cellStyle name="Normal 40 2" xfId="1336" xr:uid="{E00B278A-8372-4564-A762-D90904EDDB4B}"/>
    <cellStyle name="Normal 41" xfId="1337" xr:uid="{1FF91F37-8B52-47CF-A51A-9BC7DDFCF8C2}"/>
    <cellStyle name="Normal 41 2" xfId="1338" xr:uid="{2636B9E5-6FAE-42E4-94F5-6B06323E1C90}"/>
    <cellStyle name="Normal 42" xfId="1339" xr:uid="{BDBEBB25-CCDF-40F0-A76E-9AA3E4E2114B}"/>
    <cellStyle name="Normal 42 2" xfId="1340" xr:uid="{8ACF88CA-57A7-4130-8732-60C0B5B98516}"/>
    <cellStyle name="Normal 43" xfId="1341" xr:uid="{6B21F6F4-AE3C-4EF6-BC25-CACF133E65BA}"/>
    <cellStyle name="Normal 43 2" xfId="1342" xr:uid="{3E462B17-183F-4614-92CD-350A48E6B4AB}"/>
    <cellStyle name="Normal 44" xfId="1343" xr:uid="{05B65BCB-DD75-4281-A7BA-E5A1B6E0489C}"/>
    <cellStyle name="Normal 44 2" xfId="1344" xr:uid="{8319614F-5304-47B7-B75C-9D308861D8C7}"/>
    <cellStyle name="Normal 45" xfId="1345" xr:uid="{7FE8A034-D152-4063-807C-67CA2C1C6336}"/>
    <cellStyle name="Normal 45 2" xfId="1346" xr:uid="{F03452A6-48BB-4F8D-8354-55E72ED611A5}"/>
    <cellStyle name="Normal 46" xfId="1347" xr:uid="{AF5A1B0C-AB8E-46AC-A4E6-C1E4FE220FBB}"/>
    <cellStyle name="Normal 46 2" xfId="1348" xr:uid="{05E88652-FE0B-4FA2-95AC-772BE660F0C5}"/>
    <cellStyle name="Normal 47" xfId="1349" xr:uid="{2FB0B591-96B4-45B5-AAFB-F3D2D035CA6D}"/>
    <cellStyle name="Normal 48" xfId="1350" xr:uid="{14342918-C6BA-451F-B420-BD38115819E3}"/>
    <cellStyle name="Normal 49" xfId="1351" xr:uid="{899BD3BA-9079-4A76-929E-AB1E1DE9F49E}"/>
    <cellStyle name="Normal 5" xfId="1352" xr:uid="{280B9931-14BF-40EA-969E-AB22AB6B306F}"/>
    <cellStyle name="Normal 5 10" xfId="1353" xr:uid="{EAF55CC1-EB59-417C-9869-3AF8E380883A}"/>
    <cellStyle name="Normal 5 10 2" xfId="1354" xr:uid="{323EC559-E184-4AAE-B124-398D3D4F01AC}"/>
    <cellStyle name="Normal 5 11" xfId="1355" xr:uid="{78000A3B-D726-4717-B6A3-E3DB0AC7AA74}"/>
    <cellStyle name="Normal 5 11 2" xfId="1356" xr:uid="{8D2FEF2F-DE8F-4961-B3CC-9396BE029D0E}"/>
    <cellStyle name="Normal 5 12" xfId="1357" xr:uid="{623269BC-A87C-4A6C-AF5F-64CA25967FF3}"/>
    <cellStyle name="Normal 5 13" xfId="1358" xr:uid="{D7FD5A09-4156-4E54-B76C-571CA6949A69}"/>
    <cellStyle name="Normal 5 14" xfId="2469" xr:uid="{B0B7EAED-8461-4FCF-ACA7-CDA4EC11FF64}"/>
    <cellStyle name="Normal 5 2" xfId="1359" xr:uid="{CEB18B92-F245-4E46-AC59-E8D16B101369}"/>
    <cellStyle name="Normal 5 2 2" xfId="1360" xr:uid="{DA940FDB-E172-4722-B6C9-9891F28E84D5}"/>
    <cellStyle name="Normal 5 2 2 2" xfId="2471" xr:uid="{FE321A3E-A56C-4066-B227-DF77DE9712BB}"/>
    <cellStyle name="Normal 5 2 3" xfId="2470" xr:uid="{5E6BA93D-9DCA-43A9-BD20-BF396DB1C5C4}"/>
    <cellStyle name="Normal 5 3" xfId="1361" xr:uid="{73B99307-3A1F-4484-AED0-7DE255596444}"/>
    <cellStyle name="Normal 5 3 2" xfId="1362" xr:uid="{64203793-9EC7-4304-9894-BE1618AEAE28}"/>
    <cellStyle name="Normal 5 3 2 2" xfId="2473" xr:uid="{BCB2D4E5-1DBD-4287-8D33-80D5E96B4CE1}"/>
    <cellStyle name="Normal 5 3 3" xfId="2472" xr:uid="{9685E60E-79DB-4B88-8676-72536A18B1A0}"/>
    <cellStyle name="Normal 5 4" xfId="1363" xr:uid="{92F1C2DD-7767-4C5E-9E7F-C7B9F524ECF7}"/>
    <cellStyle name="Normal 5 4 2" xfId="1364" xr:uid="{958C9338-D845-4F66-815E-FEAFDAD89825}"/>
    <cellStyle name="Normal 5 5" xfId="1365" xr:uid="{C62E288C-4C27-4B79-96D1-46CF370091DB}"/>
    <cellStyle name="Normal 5 5 2" xfId="1366" xr:uid="{73A115D8-AEDA-4618-8933-E6CF61A2AFFB}"/>
    <cellStyle name="Normal 5 6" xfId="1367" xr:uid="{70C8EDB0-C5BE-421C-B454-FECA34FAE080}"/>
    <cellStyle name="Normal 5 6 2" xfId="1368" xr:uid="{04500D27-D7FC-474C-AA45-A6F5D670A9D9}"/>
    <cellStyle name="Normal 5 7" xfId="1369" xr:uid="{EC35BE7A-974B-4BC9-9B4E-617BD26AAAA0}"/>
    <cellStyle name="Normal 5 7 2" xfId="1370" xr:uid="{55DF9BBC-0D87-4319-817F-D7C867C9EB74}"/>
    <cellStyle name="Normal 5 8" xfId="1371" xr:uid="{9E32FEA8-4CF0-4BE0-87DC-4049AD0F72A8}"/>
    <cellStyle name="Normal 5 8 2" xfId="1372" xr:uid="{06B00527-A875-4924-B0CA-FBA37C711E87}"/>
    <cellStyle name="Normal 5 9" xfId="1373" xr:uid="{C325FAC8-6363-417C-B46A-CC47C895D28D}"/>
    <cellStyle name="Normal 5 9 2" xfId="1374" xr:uid="{0DC13EC5-90A1-4658-9890-8744E09CE6F4}"/>
    <cellStyle name="Normal 5_20130128_ITS on reporting_Annex I_CA" xfId="3215" xr:uid="{CA45ED5E-AF5A-4329-B0A9-80531EA91508}"/>
    <cellStyle name="Normal 50" xfId="1375" xr:uid="{3A2ED8C3-7823-418B-819D-8BAACA901F5F}"/>
    <cellStyle name="Normal 51" xfId="1376" xr:uid="{6BE11A22-9F83-4EB6-A3C5-E9CC8328FE23}"/>
    <cellStyle name="Normal 52" xfId="1377" xr:uid="{6418C72F-F093-4477-A79B-5175287D5679}"/>
    <cellStyle name="Normal 53" xfId="1378" xr:uid="{B7ADE133-7901-413A-9DD0-E23591CF4AC5}"/>
    <cellStyle name="Normal 54" xfId="1379" xr:uid="{15EC9A9D-D694-4C29-9C81-CC9980D3DE42}"/>
    <cellStyle name="Normal 55" xfId="1380" xr:uid="{65617F6C-7651-4C68-9562-E77F6642019C}"/>
    <cellStyle name="Normal 56" xfId="1381" xr:uid="{C51D06C7-90E0-4DDF-87AA-5FD8F640318E}"/>
    <cellStyle name="Normal 57" xfId="1382" xr:uid="{1CCAF214-6E98-4D03-A95D-EE6679CDF516}"/>
    <cellStyle name="Normal 58" xfId="1383" xr:uid="{648FEA0C-500E-4B09-85CB-3195EE3D8433}"/>
    <cellStyle name="Normal 59" xfId="1384" xr:uid="{AB6EDBC1-79EC-4283-BA57-70F6002C8481}"/>
    <cellStyle name="Normal 6" xfId="1385" xr:uid="{1A29DAB5-CC54-4B45-9525-BE83A48221BD}"/>
    <cellStyle name="Normal 6 10" xfId="3216" xr:uid="{B77CDDB8-F449-432A-A7D7-933D9EF41451}"/>
    <cellStyle name="Normal 6 2" xfId="1386" xr:uid="{7F2BBA44-AC74-41E2-8DE8-F8F9042FE65B}"/>
    <cellStyle name="Normal 6 2 2" xfId="2475" xr:uid="{874B0E1C-45D5-4855-955D-8FF9E59EC345}"/>
    <cellStyle name="Normal 6 2 3" xfId="2476" xr:uid="{3B767B2D-328C-42CA-A9B0-5E30F74696C5}"/>
    <cellStyle name="Normal 6 2 4" xfId="2474" xr:uid="{75DBAB14-CF87-4092-9812-1D912CB1047E}"/>
    <cellStyle name="Normal 6 3" xfId="1387" xr:uid="{9B6537EA-AB82-465B-8DBB-89D7E80FBFBD}"/>
    <cellStyle name="Normal 6 3 2" xfId="2477" xr:uid="{452F5844-8322-4387-9C07-C027A752294B}"/>
    <cellStyle name="Normal 6 3 3" xfId="2478" xr:uid="{186EE19B-E4F8-48F0-A5E5-FADB372C32A9}"/>
    <cellStyle name="Normal 6 4" xfId="1388" xr:uid="{3341BEE7-B55E-4DDA-A6D5-77588EAAB467}"/>
    <cellStyle name="Normal 6 4 2" xfId="2479" xr:uid="{DF527E94-602A-4F83-BE71-2DE1CFC35171}"/>
    <cellStyle name="Normal 6 5" xfId="1389" xr:uid="{EFAFBAEF-F2FA-4742-9A6A-19F13B352C67}"/>
    <cellStyle name="Normal 6 5 2" xfId="1390" xr:uid="{DCBB4900-10E4-4214-8CB3-9C4720DD747E}"/>
    <cellStyle name="Normal 6 6" xfId="1391" xr:uid="{207DE1A1-2DE6-4722-B124-34AD7FA05180}"/>
    <cellStyle name="Normal 6 6 2" xfId="1392" xr:uid="{4C378FD4-A607-472C-997A-C25814420D26}"/>
    <cellStyle name="Normal 6 7" xfId="1393" xr:uid="{566C4A7F-F0F4-4791-8413-F133FEB776E6}"/>
    <cellStyle name="Normal 6 7 2" xfId="1394" xr:uid="{5F2DFABC-62BB-459F-B5EB-F0F0A13F0F47}"/>
    <cellStyle name="Normal 6 8" xfId="1395" xr:uid="{F0D468C2-EADA-48EB-B0AE-2DAFB3306C78}"/>
    <cellStyle name="Normal 6 9" xfId="1396" xr:uid="{36455353-346D-4D80-B2B8-DB99D26E95D3}"/>
    <cellStyle name="Normal 60" xfId="1397" xr:uid="{BB9E47C0-44FA-4206-93C2-96D858F0FE30}"/>
    <cellStyle name="Normal 61" xfId="1398" xr:uid="{5CBE27B1-1B8C-4EC3-9B27-641FA2A5F91B}"/>
    <cellStyle name="Normal 62" xfId="1399" xr:uid="{77DB7702-7016-4D23-A034-F8BAAC73B0FA}"/>
    <cellStyle name="Normal 63" xfId="1400" xr:uid="{6ED1A6B7-F006-4A1A-824D-BB9C65591160}"/>
    <cellStyle name="Normal 64" xfId="1401" xr:uid="{8BF6C435-511A-4003-A623-84618ADC7768}"/>
    <cellStyle name="Normal 65" xfId="1402" xr:uid="{4F37F5A2-9336-4B32-9F2A-3D86FC665E62}"/>
    <cellStyle name="Normal 66" xfId="1403" xr:uid="{B1743FFD-B95B-4336-83F0-CE575D120B42}"/>
    <cellStyle name="Normal 67" xfId="1404" xr:uid="{3B417B13-6C3C-47C8-8362-D165BF458554}"/>
    <cellStyle name="Normal 68" xfId="1405" xr:uid="{0241B9C8-7CA0-4762-83A0-96FC12CFC6ED}"/>
    <cellStyle name="Normal 69" xfId="1406" xr:uid="{6FBDF3C2-B7D1-4C4F-9A6E-9A1389E8EABF}"/>
    <cellStyle name="Normal 7" xfId="1407" xr:uid="{CF26BB84-998D-4551-AF47-58342445CA01}"/>
    <cellStyle name="Normal 7 2" xfId="1408" xr:uid="{4C24DB6A-3028-4E59-8423-3B94151A3433}"/>
    <cellStyle name="Normal 7 2 2" xfId="2481" xr:uid="{BAEC1C9C-4500-4E9F-A7FE-8D3C0B0EF721}"/>
    <cellStyle name="Normal 7 2 2 2" xfId="2482" xr:uid="{48A80C1B-0FB6-49EF-9C10-64D7E3F45CB4}"/>
    <cellStyle name="Normal 7 2 2 2 2" xfId="2483" xr:uid="{68F25C3D-5A3D-4AC2-B391-F2539CB067C7}"/>
    <cellStyle name="Normal 7 2 2 3" xfId="2484" xr:uid="{3F1DFCC4-E66C-414D-863B-04C453DA77CC}"/>
    <cellStyle name="Normal 7 2 2 3 2" xfId="2485" xr:uid="{5E1BC5D2-189E-4A17-879F-5642AF848CB9}"/>
    <cellStyle name="Normal 7 2 2 3 2 2" xfId="2486" xr:uid="{5D44B667-3556-4D2B-B005-0F3CEBC70413}"/>
    <cellStyle name="Normal 7 2 2 3 2 2 3" xfId="2487" xr:uid="{3B32C53C-4652-4F3A-8DB4-BD3617571746}"/>
    <cellStyle name="Normal 7 2 2 3 2 2 3 2" xfId="2488" xr:uid="{599BB1FB-3AC3-4329-9385-822A3534A415}"/>
    <cellStyle name="Normal 7 2 2 3 2 2 3 2 2" xfId="2489" xr:uid="{C0178831-5DD9-42DE-B1AE-C1E704EFD5CC}"/>
    <cellStyle name="Normal 7 2 2 3 2 4" xfId="2490" xr:uid="{3403138A-575C-454A-BEB9-18A6248FB19F}"/>
    <cellStyle name="Normal 7 2 2 3 2 4 2" xfId="2491" xr:uid="{A8D6A562-BD59-45EB-83F3-D41A341CC34E}"/>
    <cellStyle name="Normal 7 2 2 3 2 4 2 2" xfId="2492" xr:uid="{360F9EF8-A3DA-49B6-AA74-6D791FD6CA09}"/>
    <cellStyle name="Normal 7 2 2 3 2 4 2 2 2" xfId="2493" xr:uid="{899A85B8-F677-417B-A136-DD2E37C34041}"/>
    <cellStyle name="Normal 7 2 2 3 2 4 2 2 2 2" xfId="2494" xr:uid="{13712F54-82CF-44DC-AC04-20E3D9AC4E7F}"/>
    <cellStyle name="Normal 7 2 2 3 2 4 2 2 2 2 2" xfId="2495" xr:uid="{0AD76312-C972-4C5F-A3BA-7A8C240DA2C5}"/>
    <cellStyle name="Normal 7 2 2 3 3" xfId="2496" xr:uid="{3B638BE6-F6C9-4D74-9E4A-603A1E60D6DE}"/>
    <cellStyle name="Normal 7 2 2 4" xfId="2497" xr:uid="{88A7CA33-8AC5-40BF-B134-CCF2305AF75E}"/>
    <cellStyle name="Normal 7 2 3" xfId="2498" xr:uid="{7BA909CE-2A26-45AD-A15B-0FA3DB847D72}"/>
    <cellStyle name="Normal 7 2 3 2" xfId="2499" xr:uid="{F45A183B-81D4-42BA-A2A5-6F4E2A74E615}"/>
    <cellStyle name="Normal 7 2 3 2 2" xfId="2500" xr:uid="{D37F3987-05F3-4CB3-8AE2-750E6034C04A}"/>
    <cellStyle name="Normal 7 2 3 3" xfId="2501" xr:uid="{C95D45ED-1391-452A-85C9-C84A7ED50741}"/>
    <cellStyle name="Normal 7 2 3 3 2" xfId="2502" xr:uid="{A9275C80-0FA5-4D2B-8BFC-A5EF008AA736}"/>
    <cellStyle name="Normal 7 2 3 4" xfId="2503" xr:uid="{E0CE2635-6F09-43B4-955E-E645F3E35971}"/>
    <cellStyle name="Normal 7 2 3 4 2" xfId="2504" xr:uid="{EF0C17B9-64C1-44C0-9C90-C622074D852E}"/>
    <cellStyle name="Normal 7 2 3 4 2 2" xfId="2505" xr:uid="{958C049B-73BC-43BA-916C-7868064F6DAC}"/>
    <cellStyle name="Normal 7 2 3 4 2 3" xfId="2506" xr:uid="{8C3DB251-7A56-4B0B-8E5E-BCE63CECEB5E}"/>
    <cellStyle name="Normal 7 2 3 4 2 3 2" xfId="2507" xr:uid="{88B2E222-A40A-4C7D-BD85-BE4D33B24517}"/>
    <cellStyle name="Normal 7 2 3 4 2 3 2 2" xfId="2508" xr:uid="{C3925651-96A3-41F6-876B-60007B069002}"/>
    <cellStyle name="Normal 7 2 3 4 2 3 2 2 2" xfId="2509" xr:uid="{60EA04B1-182D-41AE-BDE7-F76042C1E291}"/>
    <cellStyle name="Normal 7 2 3 4 2 3 2 2 2 2" xfId="2510" xr:uid="{E24F7A58-A2C4-4FD2-87AF-24CB19D19402}"/>
    <cellStyle name="Normal 7 2 3 4 2 3 2 2 3" xfId="2511" xr:uid="{6331C707-ADE7-48FC-BB1E-98C79C189B8C}"/>
    <cellStyle name="Normal 7 2 3 4 2 3 2 2 3 2" xfId="2512" xr:uid="{510F1F64-630A-44C8-8F33-D4D1338BDCC3}"/>
    <cellStyle name="Normal 7 2 3 4 3" xfId="2513" xr:uid="{0DE46291-361E-4F3C-8AD0-3016A20EAA2D}"/>
    <cellStyle name="Normal 7 2 3 5" xfId="2514" xr:uid="{75375759-1382-40B1-A792-202A4E7A20AD}"/>
    <cellStyle name="Normal 7 2 4" xfId="2515" xr:uid="{C420C64D-721D-472D-8420-BA64C1FA422D}"/>
    <cellStyle name="Normal 7 2 5" xfId="2516" xr:uid="{CDF51782-C88C-40FF-A0A1-81E6FEFD77F2}"/>
    <cellStyle name="Normal 7 2 6" xfId="2480" xr:uid="{0810ACAB-2371-42E4-9022-86948E58CA9C}"/>
    <cellStyle name="Normal 7 3" xfId="1409" xr:uid="{31B660CA-B681-47C3-B001-A82BE99F0299}"/>
    <cellStyle name="Normal 7 3 2" xfId="2518" xr:uid="{3DCDA41E-F343-4AA8-9B2C-7440F31CE7E6}"/>
    <cellStyle name="Normal 7 3 3" xfId="2517" xr:uid="{F7791288-06E5-4633-A12A-452A0AA9F0B2}"/>
    <cellStyle name="Normal 7 4" xfId="1410" xr:uid="{AEF97D29-33F5-4A4F-8303-74BF186AD3A0}"/>
    <cellStyle name="Normal 7 4 2" xfId="2520" xr:uid="{BE74A352-7C35-4059-8B47-AAE4D5F3321A}"/>
    <cellStyle name="Normal 7 4 2 2" xfId="2521" xr:uid="{B63246E4-E1A0-4E17-83C4-79C88918E9F4}"/>
    <cellStyle name="Normal 7 4 2 2 2" xfId="2522" xr:uid="{CD0368AA-850D-443B-B1E5-0DD3A6D95157}"/>
    <cellStyle name="Normal 7 4 2 3" xfId="2523" xr:uid="{6AC6EE3D-8593-4734-8C8D-EF1801C9A9FE}"/>
    <cellStyle name="Normal 7 4 2 3 2" xfId="2524" xr:uid="{336915C5-A36F-43A3-B252-5AAA2BDF99E7}"/>
    <cellStyle name="Normal 7 4 2 3 2 2" xfId="2525" xr:uid="{FBCA99D7-BC49-49FD-A368-3C8B6031ED02}"/>
    <cellStyle name="Normal 7 4 2 3 2 2 3" xfId="2526" xr:uid="{BA405593-6FF2-448F-9C4B-3A1C8A30708A}"/>
    <cellStyle name="Normal 7 4 2 3 2 2 3 2" xfId="2527" xr:uid="{9D38D285-9857-4776-98E2-9A6E9F85DF64}"/>
    <cellStyle name="Normal 7 4 2 3 2 2 3 2 2" xfId="2528" xr:uid="{3206C7CA-73AC-407D-9668-CAAD519D0CC0}"/>
    <cellStyle name="Normal 7 4 2 3 3" xfId="2529" xr:uid="{7C80972A-69FC-4D52-B7C7-02CC313A6BA7}"/>
    <cellStyle name="Normal 7 4 2 4" xfId="2530" xr:uid="{052AB4F3-5712-49C2-A929-635C5291A562}"/>
    <cellStyle name="Normal 7 4 2 4 2" xfId="2531" xr:uid="{C1FCAB0F-13F3-4F3D-824B-0E01A1D21CD7}"/>
    <cellStyle name="Normal 7 4 2 5" xfId="2532" xr:uid="{1FA467CD-559F-4EA8-90AE-A63AE7F45471}"/>
    <cellStyle name="Normal 7 4 2 5 2" xfId="2533" xr:uid="{C522FB90-16AE-42DE-8028-F8059031AEAA}"/>
    <cellStyle name="Normal 7 4 2 5 2 2" xfId="2534" xr:uid="{CDFBF2E8-08E2-48C0-96F0-7E883214009E}"/>
    <cellStyle name="Normal 7 4 2 5 2 3" xfId="2535" xr:uid="{82D4C7C2-935D-4F71-B4BE-DBC45DEB6954}"/>
    <cellStyle name="Normal 7 4 2 5 2 3 2" xfId="2536" xr:uid="{69A499D1-A8F8-4380-965B-8BAEF0FBCC9A}"/>
    <cellStyle name="Normal 7 4 2 5 2 3 2 2" xfId="2537" xr:uid="{A51E3E8A-C8DD-460E-9B6A-7D5BFAFA4615}"/>
    <cellStyle name="Normal 7 4 2 5 2 3 2 2 2" xfId="2538" xr:uid="{075FC57B-FF5F-417E-8607-040BB87C13C2}"/>
    <cellStyle name="Normal 7 4 2 5 2 3 2 3" xfId="2539" xr:uid="{3E1ED512-ADD3-4740-938E-235C5EB03ECE}"/>
    <cellStyle name="Normal 7 4 2 5 2 3 2 3 2" xfId="2540" xr:uid="{70DF0BBA-3FB5-4424-8DF6-43E7069A62CE}"/>
    <cellStyle name="Normal 7 4 2 5 2 3 2 3 2 2" xfId="2541" xr:uid="{67854C9A-F3C3-461F-9EC0-ED98F9ABC505}"/>
    <cellStyle name="Normal 7 4 2 5 2 3 2 3 2 2 2" xfId="2542" xr:uid="{9EC3A5B2-5750-4F14-BD78-57601004F704}"/>
    <cellStyle name="Normal 7 4 2 5 3" xfId="2543" xr:uid="{CAA45677-6165-4C48-BE28-ACF076E4FC98}"/>
    <cellStyle name="Normal 7 4 2 6" xfId="2544" xr:uid="{A54E909A-60A8-4DE1-9E8A-BBCE090E8B6D}"/>
    <cellStyle name="Normal 7 4 3" xfId="2545" xr:uid="{9267018C-AFC7-4F7F-856E-06BF825D6F7E}"/>
    <cellStyle name="Normal 7 4 3 2" xfId="2546" xr:uid="{D3A85029-2E24-4274-BAF3-C02AF117B3F9}"/>
    <cellStyle name="Normal 7 4 3 2 2" xfId="2547" xr:uid="{1AD75262-0F41-44B3-BF66-01F17E131DBD}"/>
    <cellStyle name="Normal 7 4 3 3" xfId="2548" xr:uid="{B7F05AFC-BF52-4942-A9C8-CF18A2915C5A}"/>
    <cellStyle name="Normal 7 4 3 3 2" xfId="2549" xr:uid="{34A8EA47-2D02-4563-A269-8DF554A2ADD3}"/>
    <cellStyle name="Normal 7 4 3 3 2 2" xfId="2550" xr:uid="{79D26B97-2138-44CD-8CF2-FC9039C860D4}"/>
    <cellStyle name="Normal 7 4 3 3 2 2 2" xfId="2551" xr:uid="{1AC04A4E-8CB6-401A-8AC0-259638881E53}"/>
    <cellStyle name="Normal 7 4 3 3 2 2 2 2" xfId="2552" xr:uid="{72E1B32B-2ACA-40E8-ADDA-1756F2C873BB}"/>
    <cellStyle name="Normal 7 4 3 3 2 2 3" xfId="2553" xr:uid="{DBA8FA21-8565-4DA3-9BE1-1D19C56FE332}"/>
    <cellStyle name="Normal 7 4 3 3 2 3" xfId="2554" xr:uid="{9CBE74A6-38B9-4950-87DD-84EC30F14C07}"/>
    <cellStyle name="Normal 7 4 3 3 3" xfId="2555" xr:uid="{CB0C3A60-20C4-4DAB-A6D5-E4AA518AC5D4}"/>
    <cellStyle name="Normal 7 4 3 4" xfId="2556" xr:uid="{05A2D0CA-06CD-4252-8573-3CE5700D231D}"/>
    <cellStyle name="Normal 7 4 4" xfId="2557" xr:uid="{7B86D7CD-88FE-48A5-874C-B4F96B4035B5}"/>
    <cellStyle name="Normal 7 4 5" xfId="2519" xr:uid="{EEFCEA60-0078-4C1A-B161-D6B6B57CAA26}"/>
    <cellStyle name="Normal 7 5" xfId="1411" xr:uid="{5ADC68D6-84E0-4C6E-8B4C-44114C491151}"/>
    <cellStyle name="Normal 7 5 2" xfId="2558" xr:uid="{C5316CEE-B2F1-4B04-8E28-A0E8B12E4AFC}"/>
    <cellStyle name="Normal 7 5 3" xfId="2559" xr:uid="{8741C213-591A-408B-9E79-97AB93F28D73}"/>
    <cellStyle name="Normal 7 6" xfId="2560" xr:uid="{E8DB3BD8-61D7-460D-9B62-D738521A352C}"/>
    <cellStyle name="Normal 7 7" xfId="2561" xr:uid="{0511A7C3-7440-4E61-93CC-E6FC343EE48B}"/>
    <cellStyle name="Normal 7 8" xfId="2562" xr:uid="{2061C936-C129-4316-872F-FB7706EACDE7}"/>
    <cellStyle name="Normal 70" xfId="1412" xr:uid="{284D4982-A296-4B1F-ADA1-E6C906658134}"/>
    <cellStyle name="Normal 70 2" xfId="1413" xr:uid="{C9687275-F65A-4DE8-BE16-7D18D137DCE1}"/>
    <cellStyle name="Normal 71" xfId="1414" xr:uid="{AD663A99-D7D0-4220-B64F-43BECC3AA9D5}"/>
    <cellStyle name="Normal 71 2" xfId="1415" xr:uid="{58E18136-C7BE-410B-8659-1EB605A31072}"/>
    <cellStyle name="Normal 72" xfId="1416" xr:uid="{F07BF2A5-4722-4D9A-A2D0-28BA8B2F8AA7}"/>
    <cellStyle name="Normal 72 2" xfId="1417" xr:uid="{1CBBE419-8E96-4EDC-9286-8797D5E8622A}"/>
    <cellStyle name="Normal 73" xfId="1418" xr:uid="{DA56E8F9-C251-4338-B2BD-8169AB3F1A35}"/>
    <cellStyle name="Normal 73 2" xfId="1419" xr:uid="{D8138E3B-7AC6-4969-BB34-AE64CA438640}"/>
    <cellStyle name="Normal 74" xfId="1420" xr:uid="{D4910C5B-685F-4B69-9F78-FF2B93D125B2}"/>
    <cellStyle name="Normal 74 2" xfId="1421" xr:uid="{248D8E0A-956B-498E-99FA-F309FABB22E6}"/>
    <cellStyle name="Normal 75" xfId="1422" xr:uid="{11589F58-3477-4159-8A9D-EDEB88B66D78}"/>
    <cellStyle name="Normal 75 2" xfId="1423" xr:uid="{C556DA4C-E264-4796-A934-ED77099E984C}"/>
    <cellStyle name="Normal 76" xfId="1424" xr:uid="{CA0847CA-88F5-49F3-8018-9F385569D8EE}"/>
    <cellStyle name="Normal 77" xfId="1425" xr:uid="{55646520-9E00-4334-9AE9-71932555B081}"/>
    <cellStyle name="Normal 78" xfId="54" xr:uid="{CAA81D37-CF6E-4714-ABB6-FE9BEE8C85D1}"/>
    <cellStyle name="Normal 8" xfId="1426" xr:uid="{D6D84A2D-55B3-43E7-8CC0-5704F3AF65B7}"/>
    <cellStyle name="Normal 8 2" xfId="1427" xr:uid="{C228FD32-F6F5-4950-80A1-B2B386D20104}"/>
    <cellStyle name="Normal 8 3" xfId="1428" xr:uid="{1CFF5EC1-BD92-453C-A39C-AD6E8FB2DCE1}"/>
    <cellStyle name="Normal 8 3 2" xfId="2565" xr:uid="{48582439-2CC4-472B-AC68-CBCB90192261}"/>
    <cellStyle name="Normal 8 3 3" xfId="2564" xr:uid="{4F0E5D20-0F2D-4C23-A931-886ECF12439F}"/>
    <cellStyle name="Normal 8 4" xfId="1429" xr:uid="{5DD55BA8-2F90-460D-9546-66341823641A}"/>
    <cellStyle name="Normal 8 4 2" xfId="2566" xr:uid="{4C323E07-CCA3-45ED-9BB1-870DB8EA9562}"/>
    <cellStyle name="Normal 8 5" xfId="2563" xr:uid="{F8EDCE23-80DB-4C77-8DF3-47FE0BB2FD1A}"/>
    <cellStyle name="Normal 8 6" xfId="3217" xr:uid="{35ED112F-42AE-40ED-8865-D7E00E95EF1A}"/>
    <cellStyle name="Normal 9" xfId="1430" xr:uid="{6B5E85B5-349C-4BCB-9332-9E1B73F65CCF}"/>
    <cellStyle name="Normal 9 2" xfId="1431" xr:uid="{FEE82E18-A644-4455-A076-4748FCDC7A4F}"/>
    <cellStyle name="Normal 9 2 2" xfId="1432" xr:uid="{E0EC5F06-B5DF-405F-BD89-02BA062DDDDE}"/>
    <cellStyle name="Normal 9 2 2 2" xfId="2569" xr:uid="{55413681-E566-477E-B9A6-EA83B78E9DE8}"/>
    <cellStyle name="Normal 9 2 3" xfId="2570" xr:uid="{E3598E80-E17C-4140-A4A4-7E378AA16361}"/>
    <cellStyle name="Normal 9 2 4" xfId="2568" xr:uid="{652DCE31-1065-41AF-9AEE-E2171A687326}"/>
    <cellStyle name="Normal 9 3" xfId="1433" xr:uid="{0CE005B1-787A-4757-AC42-78F9E835E4FE}"/>
    <cellStyle name="Normal 9 3 2" xfId="2571" xr:uid="{ACB4F685-FD5F-4AE1-BDEF-65D8B85F8078}"/>
    <cellStyle name="Normal 9 4" xfId="1434" xr:uid="{2E9E5EAB-0497-4B0E-B29F-2A81A42F818B}"/>
    <cellStyle name="Normal 9 4 2" xfId="2572" xr:uid="{15FAB12C-5334-4FB8-B360-D28ADF3482FF}"/>
    <cellStyle name="Normal 9 5" xfId="2573" xr:uid="{74F9BB0A-B131-4CB7-A103-0CE84D3C8864}"/>
    <cellStyle name="Normal 9 6" xfId="2567" xr:uid="{27E4F502-57EE-4D01-B102-18C632F0C9D7}"/>
    <cellStyle name="Normal 9 7" xfId="2891" xr:uid="{4F55BD84-A331-42B4-90A3-79C146300FB6}"/>
    <cellStyle name="Normal 94 2" xfId="2574" xr:uid="{E89299D1-7445-42F6-A965-FD53D86A89BA}"/>
    <cellStyle name="Normal." xfId="1435" xr:uid="{454CE7C3-0AB7-426B-9DEC-4532335BAC1A}"/>
    <cellStyle name="Normal_20 OPR" xfId="9" xr:uid="{00000000-0005-0000-0000-00000B000000}"/>
    <cellStyle name="Normale_2011 04 14 Templates for stress test_bcl" xfId="3218" xr:uid="{856E928C-50B5-497D-B4CD-7EECB0D1319F}"/>
    <cellStyle name="Notas" xfId="3219" xr:uid="{F45EE2FE-C0DB-430E-A259-759ECE564A92}"/>
    <cellStyle name="Notas 2" xfId="3289" xr:uid="{C4328A94-11BE-41CA-AFD7-8C29ED39AF0F}"/>
    <cellStyle name="Note 2" xfId="1436" xr:uid="{F9D83B65-CD2C-4634-9179-A2F50F402FAF}"/>
    <cellStyle name="Note 2 2" xfId="1437" xr:uid="{A9FD30B6-CC23-4832-9043-F3B81930007D}"/>
    <cellStyle name="Note 2 2 2" xfId="2985" xr:uid="{9303876F-2715-4A7A-AD35-975B96CE1B28}"/>
    <cellStyle name="Note 2 3" xfId="1438" xr:uid="{E544438E-554D-4901-821E-C7FB5DC517E0}"/>
    <cellStyle name="Note 2 3 2" xfId="2986" xr:uid="{AAB9FB0D-65D4-4316-994E-1A919B5659A6}"/>
    <cellStyle name="Note 2 4" xfId="1439" xr:uid="{72173538-637A-43F5-AE1B-B48F181344F9}"/>
    <cellStyle name="Note 2 4 2" xfId="2987" xr:uid="{381F75FE-0F74-4106-8F43-E20B1BCF9E6B}"/>
    <cellStyle name="Note 2 5" xfId="1440" xr:uid="{C262CDC4-B065-4FA5-B769-5E95C511D272}"/>
    <cellStyle name="Note 2 5 2" xfId="2988" xr:uid="{8612A6A9-D4E5-4C72-B4F8-EC8BBB05148B}"/>
    <cellStyle name="Note 3" xfId="1441" xr:uid="{A17E38E6-1B19-4AC7-A9EF-098428BD09C5}"/>
    <cellStyle name="Note 3 2" xfId="2989" xr:uid="{A0912E24-6749-4F34-962B-9B8E6F664D82}"/>
    <cellStyle name="Note 3 3" xfId="3220" xr:uid="{CDB3363C-01B7-44CD-A461-E9C097523B51}"/>
    <cellStyle name="Note 4" xfId="1442" xr:uid="{1251B7F9-5420-409F-817C-3023076EBA42}"/>
    <cellStyle name="nullunterdrückung" xfId="1443" xr:uid="{C158DB3F-F9A4-4A23-94CA-E3E54EB4BEE3}"/>
    <cellStyle name="optionalExposure" xfId="7" xr:uid="{00000000-0005-0000-0000-00000C000000}"/>
    <cellStyle name="optionalExposure 2" xfId="3321" xr:uid="{1D7571E2-3EDA-4421-836C-CB0C167FFA13}"/>
    <cellStyle name="Output" xfId="18" builtinId="21" customBuiltin="1"/>
    <cellStyle name="Output 2" xfId="1444" xr:uid="{6206B014-E1E5-44BB-A58E-A76CAFDB143D}"/>
    <cellStyle name="Output 2 2" xfId="1445" xr:uid="{58EAC565-1AF0-4D7F-9019-CB52AA7E0D63}"/>
    <cellStyle name="Output 2 2 2" xfId="2991" xr:uid="{0BFE514B-5538-433F-A417-9996EBF02F81}"/>
    <cellStyle name="Output 2 3" xfId="1446" xr:uid="{89CABC61-0930-49F5-AD5E-AC9CBB9B361D}"/>
    <cellStyle name="Output 2 3 2" xfId="2992" xr:uid="{444A8B4D-7FB1-405C-AD35-EE5D0DB4CAAF}"/>
    <cellStyle name="Output 2 4" xfId="1447" xr:uid="{591B8A12-62CF-4A87-B7DF-3540348DBD9E}"/>
    <cellStyle name="Output 2 4 2" xfId="2993" xr:uid="{B4501841-3B55-4ECE-9576-B55117E12C08}"/>
    <cellStyle name="Output 2 5" xfId="2575" xr:uid="{0E87DEFB-7B9F-49FF-ACC4-72A0CF536259}"/>
    <cellStyle name="Output 2 5 2" xfId="3027" xr:uid="{E5F2E85D-CED3-4E14-A0DE-B1088A8589D7}"/>
    <cellStyle name="Output 2 6" xfId="2990" xr:uid="{9CC571B3-44DC-493A-9D62-4AA3B173733C}"/>
    <cellStyle name="Output 2 7" xfId="3221" xr:uid="{A275B574-7353-42F1-AA93-4C854965896F}"/>
    <cellStyle name="Output 2 8" xfId="3290" xr:uid="{D86C3D0B-8BBB-4CFF-A234-0E6410ACFE61}"/>
    <cellStyle name="Output 3" xfId="1448" xr:uid="{FB31D62B-090E-4FE1-8DBD-A5A1516AD0AC}"/>
    <cellStyle name="Output 3 2" xfId="1449" xr:uid="{62A939CE-524A-4570-986D-A5D2A7A98819}"/>
    <cellStyle name="Output 3 2 2" xfId="2995" xr:uid="{151F871A-574B-4855-954A-D7E525A7E0D6}"/>
    <cellStyle name="Output 3 3" xfId="2994" xr:uid="{F5ED3D55-BCFA-4440-B9D4-9F1744E98479}"/>
    <cellStyle name="Output Line Items" xfId="1450" xr:uid="{4E6022ED-009D-41F7-98F9-CE560761EE5E}"/>
    <cellStyle name="Overskrift" xfId="1451" xr:uid="{CD43277D-8D84-4C31-A0C0-0F8C649EB27E}"/>
    <cellStyle name="Overskrift 1" xfId="11" builtinId="16" customBuiltin="1"/>
    <cellStyle name="Overskrift 2" xfId="12" builtinId="17" customBuiltin="1"/>
    <cellStyle name="Overskrift 3" xfId="13" builtinId="18" customBuiltin="1"/>
    <cellStyle name="Overskrift 4" xfId="14" builtinId="19" customBuiltin="1"/>
    <cellStyle name="Percent [0]" xfId="1452" xr:uid="{E18EEBB8-FC14-41CE-BA98-A31A00E7A7AA}"/>
    <cellStyle name="Percent [0] 10" xfId="1453" xr:uid="{30EC7405-8870-4580-82EA-3858949F7EA0}"/>
    <cellStyle name="Percent [0] 10 2" xfId="1454" xr:uid="{723A85C4-9286-4105-A798-6E2672D70442}"/>
    <cellStyle name="Percent [0] 11" xfId="1455" xr:uid="{47F6867D-6AB2-4E09-ADF2-871BDF27D508}"/>
    <cellStyle name="Percent [0] 11 2" xfId="1456" xr:uid="{496124E2-4FFB-4C65-A0E6-57ED84125FAF}"/>
    <cellStyle name="Percent [0] 12" xfId="1457" xr:uid="{714F5C79-D2F4-42B3-B445-3D473E01645D}"/>
    <cellStyle name="Percent [0] 12 2" xfId="1458" xr:uid="{96A0CC28-80D0-4031-98C7-692D7A75943D}"/>
    <cellStyle name="Percent [0] 13" xfId="1459" xr:uid="{A46C46A1-FD5F-4F68-BA37-3D4EBE5DA6D7}"/>
    <cellStyle name="Percent [0] 13 2" xfId="1460" xr:uid="{1953CEE6-EB88-4FCB-BD82-D6FFAF54BA8E}"/>
    <cellStyle name="Percent [0] 14" xfId="1461" xr:uid="{56BD755A-7CD1-4221-9977-6541FB953CED}"/>
    <cellStyle name="Percent [0] 14 2" xfId="1462" xr:uid="{CD9DA195-6974-41C2-8F85-0B629880A760}"/>
    <cellStyle name="Percent [0] 15" xfId="1463" xr:uid="{5DC26D5F-7630-427C-B475-19E3BBAEBD25}"/>
    <cellStyle name="Percent [0] 15 2" xfId="1464" xr:uid="{E1E1D2B8-6934-4986-BDB2-61788703D786}"/>
    <cellStyle name="Percent [0] 16" xfId="1465" xr:uid="{C559D155-A575-48D0-B3D1-8C27654FA841}"/>
    <cellStyle name="Percent [0] 2" xfId="1466" xr:uid="{6D2DD32A-3436-4AC4-BE0D-D9CFE9D6CE74}"/>
    <cellStyle name="Percent [0] 2 2" xfId="1467" xr:uid="{BE5ED469-987C-46C8-9829-0AD8C567A01F}"/>
    <cellStyle name="Percent [0] 3" xfId="1468" xr:uid="{3DD9F86B-141B-487B-BD88-D323D1FA8CC2}"/>
    <cellStyle name="Percent [0] 3 2" xfId="1469" xr:uid="{D9001B5E-9076-49F4-A8EA-567A8325AE04}"/>
    <cellStyle name="Percent [0] 4" xfId="1470" xr:uid="{1173CE16-8F3D-45B4-B9D7-282884B548D8}"/>
    <cellStyle name="Percent [0] 4 2" xfId="1471" xr:uid="{02D3B07D-15C6-4695-A7DF-C8C8C99EABC9}"/>
    <cellStyle name="Percent [0] 5" xfId="1472" xr:uid="{E8850E90-2606-4148-BDDB-0853CC7F25CA}"/>
    <cellStyle name="Percent [0] 5 2" xfId="1473" xr:uid="{1664DC1E-A2D8-48EB-96FC-8CFE2C27F664}"/>
    <cellStyle name="Percent [0] 6" xfId="1474" xr:uid="{248FC3DA-C2BD-429D-810E-E30C16FAFCEE}"/>
    <cellStyle name="Percent [0] 6 2" xfId="1475" xr:uid="{C7B67BE4-46E9-4695-A0A6-685A179E724B}"/>
    <cellStyle name="Percent [0] 7" xfId="1476" xr:uid="{75100E3D-2A75-4AC1-8913-3F7AE9D1FA9B}"/>
    <cellStyle name="Percent [0] 7 2" xfId="1477" xr:uid="{AE8FC155-ABC0-4FD6-9946-3DFA1A5E3244}"/>
    <cellStyle name="Percent [0] 8" xfId="1478" xr:uid="{CEC9A5D2-98F9-40B4-8DA8-F95AD6F9F7EB}"/>
    <cellStyle name="Percent [0] 8 2" xfId="1479" xr:uid="{69CD4058-8B83-48DE-810A-870891F382E4}"/>
    <cellStyle name="Percent [0] 9" xfId="1480" xr:uid="{C91379BF-4A21-431C-8503-EE95A5F0F94A}"/>
    <cellStyle name="Percent [0] 9 2" xfId="1481" xr:uid="{C863E9DB-A7CF-4F6D-8C34-D6F071138AF6}"/>
    <cellStyle name="Percent [00]" xfId="1482" xr:uid="{2353C2AA-9909-48BF-B419-FA719552F8C3}"/>
    <cellStyle name="Percent [00] 2" xfId="1483" xr:uid="{3BAF89DE-8932-4692-84A6-D00814DFCD99}"/>
    <cellStyle name="Percent 10" xfId="1484" xr:uid="{7CD36B5B-8F8A-440D-96E1-E6E9E1854FFE}"/>
    <cellStyle name="Percent 10 2" xfId="1485" xr:uid="{7128682D-DDF5-46C5-BD66-4930318D6F40}"/>
    <cellStyle name="Percent 10 2 2" xfId="1486" xr:uid="{F4BF2C48-0129-400F-B377-E571F263DAC5}"/>
    <cellStyle name="Percent 10 3" xfId="1487" xr:uid="{DA863434-880D-4673-AA7D-E8E07FEA381B}"/>
    <cellStyle name="Percent 10 3 2" xfId="1488" xr:uid="{BFFDEC9A-8AAE-400B-9345-7FDF042DFA9E}"/>
    <cellStyle name="Percent 10 4" xfId="1489" xr:uid="{E8EEDBBB-B625-472C-B3BE-337AD7F11523}"/>
    <cellStyle name="Percent 10 4 2" xfId="1490" xr:uid="{B35BB497-860A-4192-8B0F-468324CC272C}"/>
    <cellStyle name="Percent 10 5" xfId="1491" xr:uid="{79DCE859-8190-461B-BABE-B9E6359B7D29}"/>
    <cellStyle name="Percent 11" xfId="1492" xr:uid="{240EE09D-04A9-4A99-8927-4CB53F112EE8}"/>
    <cellStyle name="Percent 11 2" xfId="1493" xr:uid="{0CBD182E-37C5-47C2-80E5-21E40CCBED74}"/>
    <cellStyle name="Percent 11 2 2" xfId="1494" xr:uid="{6949B675-65F5-46CA-959F-810E67AD4130}"/>
    <cellStyle name="Percent 11 3" xfId="1495" xr:uid="{37EFEC8B-82F0-48A5-9851-2E2D169E0DAB}"/>
    <cellStyle name="Percent 12" xfId="1496" xr:uid="{3278CB34-C426-4246-9635-0815F568FE42}"/>
    <cellStyle name="Percent 12 2" xfId="1497" xr:uid="{1AFC48D5-E474-4DFC-9E97-FDA1FDA9B4DF}"/>
    <cellStyle name="Percent 12 2 2" xfId="1498" xr:uid="{2A8238C7-8F7E-4808-A232-B2CA5997B2BA}"/>
    <cellStyle name="Percent 12 3" xfId="1499" xr:uid="{F99DF186-1377-4618-8B25-000B00E1854D}"/>
    <cellStyle name="Percent 13" xfId="1500" xr:uid="{BE3064FB-8E15-41B2-B318-AF9DD1E8F8F5}"/>
    <cellStyle name="Percent 13 2" xfId="1501" xr:uid="{54B24C45-2A7E-406B-8B6B-F70595C2EAB4}"/>
    <cellStyle name="Percent 14" xfId="1502" xr:uid="{41CB5DF1-2C63-4E81-A25B-C1ADBD8799C8}"/>
    <cellStyle name="Percent 14 2" xfId="1503" xr:uid="{24568615-79EB-4D75-A703-2ED2CBE7DDFF}"/>
    <cellStyle name="Percent 15" xfId="1504" xr:uid="{6245794F-0452-4AC6-BC61-7B66B6BCDFAA}"/>
    <cellStyle name="Percent 15 10" xfId="1505" xr:uid="{10AD9B81-7BD9-4BAE-B3C6-61609629D6D9}"/>
    <cellStyle name="Percent 15 10 2" xfId="1506" xr:uid="{C0556555-C1A1-40D0-AA96-6F79E01419A0}"/>
    <cellStyle name="Percent 15 11" xfId="1507" xr:uid="{1C546907-092B-4930-BF71-5E1D1FB91D1C}"/>
    <cellStyle name="Percent 15 11 2" xfId="1508" xr:uid="{97F61763-C229-4B66-BB72-1FB3B77C5F7A}"/>
    <cellStyle name="Percent 15 12" xfId="1509" xr:uid="{8341C89C-F17C-45FE-A3EB-8333553254F5}"/>
    <cellStyle name="Percent 15 2" xfId="1510" xr:uid="{305FB590-F691-460A-8F3F-7C6F924FBC63}"/>
    <cellStyle name="Percent 15 2 2" xfId="1511" xr:uid="{4F58F5C8-56CD-4637-BCFC-CCCF91372F74}"/>
    <cellStyle name="Percent 15 3" xfId="1512" xr:uid="{54DFF6E6-2D5C-4D4F-996F-6C3275A0C050}"/>
    <cellStyle name="Percent 15 3 2" xfId="1513" xr:uid="{01006B22-0999-4D83-B6AB-68632BEAAFF9}"/>
    <cellStyle name="Percent 15 4" xfId="1514" xr:uid="{3A1B4605-D7F1-4F2D-BF6D-DE9F3FAD45EE}"/>
    <cellStyle name="Percent 15 4 2" xfId="1515" xr:uid="{EAB6F3BF-53B2-4451-B562-CDCCC96278BA}"/>
    <cellStyle name="Percent 15 5" xfId="1516" xr:uid="{399352D1-D6AD-47F3-ADFB-79DEF63ABA03}"/>
    <cellStyle name="Percent 15 5 2" xfId="1517" xr:uid="{E9568348-834A-4B7C-BFBB-A3DD63C31093}"/>
    <cellStyle name="Percent 15 6" xfId="1518" xr:uid="{B326BB5F-0D8F-498D-8AB5-0E3481014795}"/>
    <cellStyle name="Percent 15 6 2" xfId="1519" xr:uid="{8941100F-E047-4130-97E0-3392E4C28837}"/>
    <cellStyle name="Percent 15 7" xfId="1520" xr:uid="{D14DA2DA-D17E-4B28-9B11-979ACC53EF10}"/>
    <cellStyle name="Percent 15 7 2" xfId="1521" xr:uid="{0CB1BD3E-0928-490C-A821-C59709EB22B6}"/>
    <cellStyle name="Percent 15 8" xfId="1522" xr:uid="{30EFC1D4-B6F9-4B49-A92B-7798F09CF4E0}"/>
    <cellStyle name="Percent 15 8 2" xfId="1523" xr:uid="{BC70EDF3-21B0-4D07-B0C0-1600D1BAD209}"/>
    <cellStyle name="Percent 15 9" xfId="1524" xr:uid="{542CCEFC-92B7-4307-9681-C119774A9A04}"/>
    <cellStyle name="Percent 15 9 2" xfId="1525" xr:uid="{38280582-6F5A-4991-8A15-32CCF53C9A24}"/>
    <cellStyle name="Percent 16" xfId="1526" xr:uid="{97C84993-DFB1-4B93-9A62-1126F06170D7}"/>
    <cellStyle name="Percent 16 10" xfId="1527" xr:uid="{0E70DCA9-8D88-45E0-B1DA-43B4BE4BE921}"/>
    <cellStyle name="Percent 16 10 2" xfId="1528" xr:uid="{35FB9423-95E8-4E4C-BFC3-BFC252E33E01}"/>
    <cellStyle name="Percent 16 11" xfId="1529" xr:uid="{E2DBFD06-C5AB-49F3-B271-096034A57D84}"/>
    <cellStyle name="Percent 16 11 2" xfId="1530" xr:uid="{18A9F02C-967D-4D15-8BE9-4BD46E69C40F}"/>
    <cellStyle name="Percent 16 12" xfId="1531" xr:uid="{8FE9BCD6-2F6F-4DCA-9BA5-8F0AC66B43C0}"/>
    <cellStyle name="Percent 16 2" xfId="1532" xr:uid="{790880FC-A933-4BF3-ABFB-71F935B5BB5D}"/>
    <cellStyle name="Percent 16 2 2" xfId="1533" xr:uid="{A1AD8C79-BBC7-4189-B385-2EF34F561A86}"/>
    <cellStyle name="Percent 16 3" xfId="1534" xr:uid="{1748FFFB-8AFB-4931-A691-67F8474A3D0B}"/>
    <cellStyle name="Percent 16 3 2" xfId="1535" xr:uid="{2B830C7C-736A-4971-825F-EADE0B8410A6}"/>
    <cellStyle name="Percent 16 4" xfId="1536" xr:uid="{17E8E8D2-3727-49A4-A748-F11D2315690E}"/>
    <cellStyle name="Percent 16 4 2" xfId="1537" xr:uid="{7A7DC1FF-C7EF-4792-A581-9AB99313AA39}"/>
    <cellStyle name="Percent 16 5" xfId="1538" xr:uid="{78F9BD50-832E-40FA-BEDF-5C6684A7FE2D}"/>
    <cellStyle name="Percent 16 5 2" xfId="1539" xr:uid="{382CC641-AFAC-44B8-BE44-655BDAB8BED7}"/>
    <cellStyle name="Percent 16 6" xfId="1540" xr:uid="{43CEA00E-BE29-41EA-A9B8-10F6054C1660}"/>
    <cellStyle name="Percent 16 6 2" xfId="1541" xr:uid="{0C01DF7A-58D3-4FEE-AFE6-7345B6A1909E}"/>
    <cellStyle name="Percent 16 7" xfId="1542" xr:uid="{13021E6C-6487-4A59-A6A9-C139F6AE3903}"/>
    <cellStyle name="Percent 16 7 2" xfId="1543" xr:uid="{0C7183CC-CBF5-4353-BB4C-CCEECE0652E7}"/>
    <cellStyle name="Percent 16 8" xfId="1544" xr:uid="{16B61CCC-2F75-464F-B451-B79050BBD09B}"/>
    <cellStyle name="Percent 16 8 2" xfId="1545" xr:uid="{03610CBE-2B2C-49A5-A560-CD82107AE051}"/>
    <cellStyle name="Percent 16 9" xfId="1546" xr:uid="{E6CC2872-884C-4D97-B200-7E545ABBB520}"/>
    <cellStyle name="Percent 16 9 2" xfId="1547" xr:uid="{3B9F11D2-8DC4-4861-9D72-7B08152F22C4}"/>
    <cellStyle name="Percent 16_30" xfId="1548" xr:uid="{90094E3F-C6DA-4355-8C87-6E713FA49092}"/>
    <cellStyle name="Percent 17" xfId="1549" xr:uid="{95BBEF05-DDD9-404C-B085-0EFCC8001271}"/>
    <cellStyle name="Percent 17 2" xfId="1550" xr:uid="{FA57D877-26CD-4414-A486-34E0AD2E1ECE}"/>
    <cellStyle name="Percent 18" xfId="1551" xr:uid="{49B98BB1-982B-42E0-8200-4F576BBAF0C8}"/>
    <cellStyle name="Percent 18 2" xfId="1552" xr:uid="{35923115-9A60-4F5D-A145-5D9C5ED452DB}"/>
    <cellStyle name="Percent 19" xfId="1553" xr:uid="{5FD3787F-0A2C-44AF-856A-ADD9662023CF}"/>
    <cellStyle name="Percent 19 2" xfId="1554" xr:uid="{2A738343-C441-4E3D-86FE-456AC21B3271}"/>
    <cellStyle name="Percent 2" xfId="1555" xr:uid="{698ACA1D-9A21-4A97-9219-54DD2324412A}"/>
    <cellStyle name="Percent 2 10" xfId="1556" xr:uid="{6855EB63-DF07-4F76-8397-23CC18F28ED1}"/>
    <cellStyle name="Percent 2 10 2" xfId="1557" xr:uid="{10E513CF-D796-47C6-AFD1-DE8344FE8378}"/>
    <cellStyle name="Percent 2 11" xfId="1558" xr:uid="{57FD984F-9321-41A4-9CFB-D175D98B66EC}"/>
    <cellStyle name="Percent 2 11 2" xfId="1559" xr:uid="{EFED9128-C651-422C-89DB-83EE629BEF2D}"/>
    <cellStyle name="Percent 2 12" xfId="1560" xr:uid="{C70C78D3-4F3F-44C2-A76D-771A769EC44F}"/>
    <cellStyle name="Percent 2 13" xfId="1561" xr:uid="{FB62659E-1EEB-4B4A-B9B5-D503F7BEDA88}"/>
    <cellStyle name="Percent 2 2" xfId="1562" xr:uid="{CBFB9B03-AD62-4A0F-84E5-07C6ECCFA694}"/>
    <cellStyle name="Percent 2 2 2" xfId="1563" xr:uid="{FF62DEC5-41C7-4FD0-8853-B6C80873725B}"/>
    <cellStyle name="Percent 2 2 3" xfId="1564" xr:uid="{E7884514-B5FD-49A8-A192-044DDC7D0E4A}"/>
    <cellStyle name="Percent 2 2 4" xfId="1565" xr:uid="{B6C281A8-1DCE-42F3-A9DB-FEB0DF383A82}"/>
    <cellStyle name="Percent 2 2 5" xfId="1566" xr:uid="{A64AFEEF-D546-42D4-A668-5EFA84DFFD2B}"/>
    <cellStyle name="Percent 2 2 6" xfId="2576" xr:uid="{097841F3-8888-4910-B599-F01813D8D47E}"/>
    <cellStyle name="Percent 2 3" xfId="1567" xr:uid="{07DA9505-F182-4B50-BF37-3A194E3FD5A5}"/>
    <cellStyle name="Percent 2 3 2" xfId="1568" xr:uid="{0697ED5D-FC9D-42B8-9B0D-92CAC861197B}"/>
    <cellStyle name="Percent 2 3 3" xfId="2577" xr:uid="{F88BE10B-C958-4538-9F4D-FD8CBCDEEDB1}"/>
    <cellStyle name="Percent 2 4" xfId="1569" xr:uid="{CAC19EE9-AB45-49B2-8A0F-06F535A47961}"/>
    <cellStyle name="Percent 2 4 2" xfId="1570" xr:uid="{D47EEA89-A14C-401F-87C0-6D0893A8AD27}"/>
    <cellStyle name="Percent 2 5" xfId="1571" xr:uid="{1A76C788-74D4-49B9-9CCA-E49DC1949EEF}"/>
    <cellStyle name="Percent 2 5 2" xfId="1572" xr:uid="{094272D8-2139-4759-98ED-BDE82D36E3E4}"/>
    <cellStyle name="Percent 2 6" xfId="1573" xr:uid="{FC75C8A1-C3B9-4DFE-A3C4-1B99396E5EAF}"/>
    <cellStyle name="Percent 2 6 2" xfId="1574" xr:uid="{2A81997E-FAE3-44F2-A030-A077E3633830}"/>
    <cellStyle name="Percent 2 7" xfId="1575" xr:uid="{D4C778D2-132E-4622-9780-111A9421064E}"/>
    <cellStyle name="Percent 2 7 2" xfId="1576" xr:uid="{DF4CAAA8-1DAD-4FFF-A63F-5B81B49637F7}"/>
    <cellStyle name="Percent 2 8" xfId="1577" xr:uid="{63952716-4E18-4B9A-9998-117718B89E83}"/>
    <cellStyle name="Percent 2 8 2" xfId="1578" xr:uid="{F7EDE7CF-C665-4F1F-AAB0-D4B833887951}"/>
    <cellStyle name="Percent 2 9" xfId="1579" xr:uid="{0BD9ABB7-9045-42F1-A96C-5DD34A411A95}"/>
    <cellStyle name="Percent 2 9 2" xfId="1580" xr:uid="{4454F004-135B-4BEB-BF8D-5C4D96FD540A}"/>
    <cellStyle name="Percent 20" xfId="1581" xr:uid="{E05F2A9E-56A2-41C4-995E-8D328C844BC7}"/>
    <cellStyle name="Percent 20 2" xfId="1582" xr:uid="{E10A8D98-3B5F-4FD1-AEE1-1C81F5C705AC}"/>
    <cellStyle name="Percent 21" xfId="1583" xr:uid="{9BA3A59F-CCD0-470F-93B5-2BC8F122F9F8}"/>
    <cellStyle name="Percent 21 2" xfId="1584" xr:uid="{6831D8B5-B13A-49AD-B52D-D4C5CD0D94E3}"/>
    <cellStyle name="Percent 22" xfId="1585" xr:uid="{49AC7F5F-9CD5-47CA-83B0-643B66D8189D}"/>
    <cellStyle name="Percent 22 2" xfId="1586" xr:uid="{7E4DC90C-3F1D-4AA9-A4AA-A519055ECD0E}"/>
    <cellStyle name="Percent 23" xfId="1587" xr:uid="{DC7753FA-41FF-476C-AC21-3622FCF3A3B4}"/>
    <cellStyle name="Percent 23 2" xfId="1588" xr:uid="{E8D60922-77C9-4880-BAAE-3A1BB18842AB}"/>
    <cellStyle name="Percent 24" xfId="1589" xr:uid="{89628142-A205-476D-A4A2-A4A212F3C632}"/>
    <cellStyle name="Percent 24 2" xfId="1590" xr:uid="{1C330813-7E15-4AD6-ADE8-E9F39A070CA3}"/>
    <cellStyle name="Percent 25" xfId="1591" xr:uid="{67E63735-5960-49A0-B991-306F22B51748}"/>
    <cellStyle name="Percent 25 2" xfId="1592" xr:uid="{B08B5859-ED55-46A9-8DA4-FA36E439D185}"/>
    <cellStyle name="Percent 26" xfId="1593" xr:uid="{F8FC9D63-8F1B-4F3C-B4FC-01908C6ACD76}"/>
    <cellStyle name="Percent 27" xfId="1594" xr:uid="{FCFBB57A-BA5C-4359-9DF0-F508E53E2884}"/>
    <cellStyle name="Percent 3" xfId="1595" xr:uid="{B66B1CE6-4347-4C7E-865D-4945D3B15DA4}"/>
    <cellStyle name="Percent 3 2" xfId="1596" xr:uid="{A3350E79-C5FB-4A9A-A5A4-393261B7B1B6}"/>
    <cellStyle name="Percent 3 3" xfId="1597" xr:uid="{86CA7C21-7B47-4AB3-87F8-9515036E11F0}"/>
    <cellStyle name="Percent 3 4" xfId="1598" xr:uid="{E0D19719-67A9-4FEE-BD79-B4300732E4A5}"/>
    <cellStyle name="Percent 4" xfId="1599" xr:uid="{34E2FF57-5CB1-434F-B630-6A90E8760DAF}"/>
    <cellStyle name="Percent 4 2" xfId="1600" xr:uid="{8FF85E37-22CC-4CB7-8819-8715E2840AF0}"/>
    <cellStyle name="Percent 4 3" xfId="1601" xr:uid="{DB38264D-D9EA-4DAA-AD2C-16A9D13AF7BA}"/>
    <cellStyle name="Percent 4 4" xfId="1602" xr:uid="{043A0198-2832-4E00-A991-D1618D8F2441}"/>
    <cellStyle name="Percent 5" xfId="1603" xr:uid="{388EC192-23CA-4D96-8E42-7F65D1446B3E}"/>
    <cellStyle name="Percent 5 2" xfId="1604" xr:uid="{05B0CE4B-47D8-4808-B3D6-94C47BAE27B0}"/>
    <cellStyle name="Percent 5 3" xfId="1605" xr:uid="{E75D79FC-F66F-4205-837D-F9DE0B7B1BD2}"/>
    <cellStyle name="Percent 5 4" xfId="1606" xr:uid="{994C4D23-3A80-4693-BED7-D9CDD0C4BF51}"/>
    <cellStyle name="Percent 6" xfId="1607" xr:uid="{07501278-FFAF-4939-9AAC-F954F882F0F2}"/>
    <cellStyle name="Percent 6 10" xfId="1608" xr:uid="{F8F6E6EA-EA49-41A7-A23C-DFA8933810DB}"/>
    <cellStyle name="Percent 6 10 2" xfId="1609" xr:uid="{9AB155E2-002F-448B-BB96-46ABD994CEB7}"/>
    <cellStyle name="Percent 6 11" xfId="1610" xr:uid="{805011D0-DC5C-477E-8555-FB1B9CF16468}"/>
    <cellStyle name="Percent 6 11 2" xfId="1611" xr:uid="{3FEC8300-9D6D-4ABF-8783-C8C330E99406}"/>
    <cellStyle name="Percent 6 12" xfId="1612" xr:uid="{F2C1C54E-AFF0-4E73-AA5E-95DF34D826B1}"/>
    <cellStyle name="Percent 6 13" xfId="1613" xr:uid="{AA23CE00-D33E-410E-A54A-15B102F2068D}"/>
    <cellStyle name="Percent 6 2" xfId="1614" xr:uid="{49C78FF7-1149-48B7-96E1-4CE1F163B3DE}"/>
    <cellStyle name="Percent 6 2 2" xfId="1615" xr:uid="{31073192-E596-46E1-A797-0A976C577AF6}"/>
    <cellStyle name="Percent 6 3" xfId="1616" xr:uid="{5F5E8F8D-BE25-46AB-8553-8917BF17A34B}"/>
    <cellStyle name="Percent 6 3 2" xfId="1617" xr:uid="{FEF5EED2-CC04-4D0B-894E-4FE88A2A2CC7}"/>
    <cellStyle name="Percent 6 4" xfId="1618" xr:uid="{788A241E-6180-4F0A-9445-AFF12ED873A6}"/>
    <cellStyle name="Percent 6 4 2" xfId="1619" xr:uid="{987AE719-80AB-41AE-B9AD-450E6826F435}"/>
    <cellStyle name="Percent 6 5" xfId="1620" xr:uid="{AA7C5CCD-92FB-47C6-95FB-7957E264179E}"/>
    <cellStyle name="Percent 6 5 2" xfId="1621" xr:uid="{494D9FA7-AF77-46DC-B719-24E4217C8FFE}"/>
    <cellStyle name="Percent 6 6" xfId="1622" xr:uid="{5F2E4206-0FD9-415E-A1FF-89615183DF8D}"/>
    <cellStyle name="Percent 6 6 2" xfId="1623" xr:uid="{6E5D1525-F0BF-4265-B8A2-381B8C4A7FEC}"/>
    <cellStyle name="Percent 6 7" xfId="1624" xr:uid="{ACEA2266-2672-45C7-809F-2C76B2D31031}"/>
    <cellStyle name="Percent 6 7 2" xfId="1625" xr:uid="{9E1D82E7-A493-4051-9720-E89237FB3C1B}"/>
    <cellStyle name="Percent 6 8" xfId="1626" xr:uid="{B19E7B07-22F0-41D0-8D6C-EAFC6D30B6A4}"/>
    <cellStyle name="Percent 6 8 2" xfId="1627" xr:uid="{A852F470-252D-463B-B74C-15AC5BC97700}"/>
    <cellStyle name="Percent 6 9" xfId="1628" xr:uid="{C23FC382-3556-4C4B-A449-B707ACA05E5C}"/>
    <cellStyle name="Percent 6 9 2" xfId="1629" xr:uid="{334E106E-AF2E-4AFB-9EDC-7C7A72A80A28}"/>
    <cellStyle name="Percent 7" xfId="1630" xr:uid="{A4D5274A-E2F0-4B42-AA13-39F001A29763}"/>
    <cellStyle name="Percent 7 10" xfId="1631" xr:uid="{22D191AC-A4E5-4F09-8582-CA30ED98E4E0}"/>
    <cellStyle name="Percent 7 10 2" xfId="1632" xr:uid="{FAE0B8F1-1960-4B38-8F52-82BDC707A442}"/>
    <cellStyle name="Percent 7 11" xfId="1633" xr:uid="{28C1E7A8-0210-430F-96E4-182A705D6851}"/>
    <cellStyle name="Percent 7 11 2" xfId="1634" xr:uid="{88399B06-DE26-4AF4-A984-309319698BBD}"/>
    <cellStyle name="Percent 7 12" xfId="1635" xr:uid="{A5672F60-2147-479E-AD21-EC12D29393B1}"/>
    <cellStyle name="Percent 7 13" xfId="1636" xr:uid="{23880621-D45F-4884-8461-4D4CFDE12968}"/>
    <cellStyle name="Percent 7 2" xfId="1637" xr:uid="{3FA2FA20-1B94-47BB-A3A2-12E156ED7CA7}"/>
    <cellStyle name="Percent 7 2 2" xfId="1638" xr:uid="{D202FF5F-5EA4-4C90-A1A8-E498F7685E33}"/>
    <cellStyle name="Percent 7 3" xfId="1639" xr:uid="{10991339-C9FA-48CB-9F12-4731F980E365}"/>
    <cellStyle name="Percent 7 3 2" xfId="1640" xr:uid="{91E5F57D-FBEA-4327-B06F-C71DAA1DF7D1}"/>
    <cellStyle name="Percent 7 4" xfId="1641" xr:uid="{B7CAB4DE-FD47-479C-806B-7C452A58038F}"/>
    <cellStyle name="Percent 7 4 2" xfId="1642" xr:uid="{1B3398E3-3BC4-4CB5-8FC2-30F67933294F}"/>
    <cellStyle name="Percent 7 5" xfId="1643" xr:uid="{4C351E39-060E-46DC-A995-15E1955841CF}"/>
    <cellStyle name="Percent 7 5 2" xfId="1644" xr:uid="{AEF66C50-EC3C-4CE6-93E8-EE09B63BE2B1}"/>
    <cellStyle name="Percent 7 6" xfId="1645" xr:uid="{4AA8FA02-6F0D-4C99-8892-EFD7CDDF8322}"/>
    <cellStyle name="Percent 7 6 2" xfId="1646" xr:uid="{A369116E-CA97-40FA-AA51-FC705916AE96}"/>
    <cellStyle name="Percent 7 7" xfId="1647" xr:uid="{418257BA-EAFA-4875-803A-B2A8A42D1176}"/>
    <cellStyle name="Percent 7 7 2" xfId="1648" xr:uid="{8C39B2DF-15F2-41DA-AE29-62E562944347}"/>
    <cellStyle name="Percent 7 8" xfId="1649" xr:uid="{0CE453DB-6EB5-47AF-A49C-5FAA71C3B0B2}"/>
    <cellStyle name="Percent 7 8 2" xfId="1650" xr:uid="{BA487975-23E9-490C-AF33-C3C5B45698A3}"/>
    <cellStyle name="Percent 7 9" xfId="1651" xr:uid="{9DE15954-6109-4907-890D-8E4E88CEFBB5}"/>
    <cellStyle name="Percent 7 9 2" xfId="1652" xr:uid="{A7178B3B-0A2A-4E44-8633-D88D1CD1528F}"/>
    <cellStyle name="Percent 8" xfId="1653" xr:uid="{35CC2E10-5A98-434D-934F-09820E9BC3FF}"/>
    <cellStyle name="Percent 8 2" xfId="1654" xr:uid="{A3EA7960-D608-461C-B8B9-73DD7121C379}"/>
    <cellStyle name="Percent 8 3" xfId="1655" xr:uid="{977151A3-9CD2-444C-B27D-5F139AA26B67}"/>
    <cellStyle name="Percent 8 4" xfId="1656" xr:uid="{3952A14F-9C54-4BA0-A9A3-F73958F69E9F}"/>
    <cellStyle name="Percent 9" xfId="1657" xr:uid="{7D96F99E-74AF-4CF1-A545-D1DE7440CAC1}"/>
    <cellStyle name="Percent 9 2" xfId="1658" xr:uid="{F2DA0F60-69FE-45B1-AE23-DE3E36895BD8}"/>
    <cellStyle name="Percent 9 3" xfId="1659" xr:uid="{4BFB1FA6-8DE3-4E4E-83E3-D3EB44711817}"/>
    <cellStyle name="Percent 9 4" xfId="1660" xr:uid="{54994CDC-4CEE-4CC9-99DE-18A7520BE773}"/>
    <cellStyle name="Porcentual 2" xfId="3222" xr:uid="{1BB0F2DC-645E-4BE8-B8A1-1AF5AE62EE01}"/>
    <cellStyle name="Porcentual 2 2" xfId="3223" xr:uid="{295988A1-E64D-46D2-BB02-018A44006E0C}"/>
    <cellStyle name="PrePop Currency (0)" xfId="1661" xr:uid="{C00A20A3-904E-40D4-889F-32283D22140B}"/>
    <cellStyle name="PrePop Currency (0) 10" xfId="1662" xr:uid="{DE712137-A410-437F-8F0D-1E90660CA909}"/>
    <cellStyle name="PrePop Currency (0) 10 2" xfId="1663" xr:uid="{6640F075-6364-46EC-A825-865B7577A4E2}"/>
    <cellStyle name="PrePop Currency (0) 11" xfId="1664" xr:uid="{51A0E320-323A-40A3-8D1F-78C2504F619D}"/>
    <cellStyle name="PrePop Currency (0) 11 2" xfId="1665" xr:uid="{C8189D33-AFAE-4002-BB20-EF36BBEABFFC}"/>
    <cellStyle name="PrePop Currency (0) 12" xfId="1666" xr:uid="{95522BB9-7338-4429-B7E0-C12B0EB93FF6}"/>
    <cellStyle name="PrePop Currency (0) 12 2" xfId="1667" xr:uid="{24F64B33-1E82-4AEE-9B57-AFC88A93C8B2}"/>
    <cellStyle name="PrePop Currency (0) 13" xfId="1668" xr:uid="{4A6BB7FF-0A4B-43C7-AF84-A157C8537212}"/>
    <cellStyle name="PrePop Currency (0) 13 2" xfId="1669" xr:uid="{2DD88182-1E87-44A5-BA14-2AEA7BA8EA05}"/>
    <cellStyle name="PrePop Currency (0) 14" xfId="1670" xr:uid="{211BA3CC-9BD4-4087-8311-25492F710145}"/>
    <cellStyle name="PrePop Currency (0) 14 2" xfId="1671" xr:uid="{323940B2-801C-4DB6-BB31-B15A53C03FBA}"/>
    <cellStyle name="PrePop Currency (0) 15" xfId="1672" xr:uid="{DFC7205C-3C28-4C04-A78B-A16CD97E6259}"/>
    <cellStyle name="PrePop Currency (0) 15 2" xfId="1673" xr:uid="{7646F905-9836-421D-A07B-F91B5251218D}"/>
    <cellStyle name="PrePop Currency (0) 16" xfId="1674" xr:uid="{7E70BDEA-73CF-4206-B19C-2CEE41F99432}"/>
    <cellStyle name="PrePop Currency (0) 2" xfId="1675" xr:uid="{B85BC492-CE83-49AA-9D01-8DF6895B75D5}"/>
    <cellStyle name="PrePop Currency (0) 2 2" xfId="1676" xr:uid="{802855EF-4CA1-440F-8AE8-60C9698F8A2E}"/>
    <cellStyle name="PrePop Currency (0) 3" xfId="1677" xr:uid="{0595BEAD-C0C9-45A4-9656-FBE5E61A5C1E}"/>
    <cellStyle name="PrePop Currency (0) 3 2" xfId="1678" xr:uid="{ACC9453C-B22F-4667-B77B-101A573C6628}"/>
    <cellStyle name="PrePop Currency (0) 4" xfId="1679" xr:uid="{A78040E8-FF9D-4E7A-AE0F-F28D5B13F392}"/>
    <cellStyle name="PrePop Currency (0) 4 2" xfId="1680" xr:uid="{C3028EDF-DC9E-4EA6-B50D-D7DF41228CA5}"/>
    <cellStyle name="PrePop Currency (0) 5" xfId="1681" xr:uid="{90D1EC18-9FCD-41ED-B6D8-117BE15B2503}"/>
    <cellStyle name="PrePop Currency (0) 5 2" xfId="1682" xr:uid="{45C7298B-C12B-4420-A0FD-A6A8AF2AD3FA}"/>
    <cellStyle name="PrePop Currency (0) 6" xfId="1683" xr:uid="{971F1FE0-FFED-44D0-977C-514BD5F54A11}"/>
    <cellStyle name="PrePop Currency (0) 6 2" xfId="1684" xr:uid="{7ED9A162-DC56-418F-8623-795A436293D6}"/>
    <cellStyle name="PrePop Currency (0) 7" xfId="1685" xr:uid="{52798786-9451-4D60-A834-888F8521036C}"/>
    <cellStyle name="PrePop Currency (0) 7 2" xfId="1686" xr:uid="{B72918E5-96EB-47B4-8224-45917FAEFE88}"/>
    <cellStyle name="PrePop Currency (0) 8" xfId="1687" xr:uid="{55AB7846-BB46-45F6-84DE-B50968FEBA01}"/>
    <cellStyle name="PrePop Currency (0) 8 2" xfId="1688" xr:uid="{80D1B00E-D1F4-49A5-B405-EA361FD796C3}"/>
    <cellStyle name="PrePop Currency (0) 9" xfId="1689" xr:uid="{6B93AB9A-9BE9-44D8-A9FE-747344452C18}"/>
    <cellStyle name="PrePop Currency (0) 9 2" xfId="1690" xr:uid="{12DBB858-F70E-4BAB-B814-BAE9F812F439}"/>
    <cellStyle name="PrePop Currency (0)_33" xfId="1691" xr:uid="{C0962629-5D04-4170-996D-C187B2B03F72}"/>
    <cellStyle name="PrePop Currency (2)" xfId="1692" xr:uid="{4C492546-2B9C-46EB-8661-231F70D90C93}"/>
    <cellStyle name="PrePop Currency (2) 10" xfId="1693" xr:uid="{2A599E2E-B348-4B1C-A34D-B5652C5ADFF5}"/>
    <cellStyle name="PrePop Currency (2) 10 2" xfId="1694" xr:uid="{10DFA873-D8C8-4723-A10F-ACCD91FBB431}"/>
    <cellStyle name="PrePop Currency (2) 11" xfId="1695" xr:uid="{52738B6E-3960-413D-A38A-39513C9CC783}"/>
    <cellStyle name="PrePop Currency (2) 11 2" xfId="1696" xr:uid="{F58ECB4D-0BA3-41BA-92CC-4322A4261011}"/>
    <cellStyle name="PrePop Currency (2) 12" xfId="1697" xr:uid="{E82E93AD-7C93-4FBF-BFA4-F66ADC0C3265}"/>
    <cellStyle name="PrePop Currency (2) 12 2" xfId="1698" xr:uid="{E139C863-9D62-43DD-B928-11D84F07E2C5}"/>
    <cellStyle name="PrePop Currency (2) 13" xfId="1699" xr:uid="{258FD3DF-3531-4796-9261-3A55DECD6166}"/>
    <cellStyle name="PrePop Currency (2) 13 2" xfId="1700" xr:uid="{30D9ECB1-91F4-48EA-94AE-51551C9EFBC2}"/>
    <cellStyle name="PrePop Currency (2) 14" xfId="1701" xr:uid="{276FC928-C694-4D00-A081-83DB65C49817}"/>
    <cellStyle name="PrePop Currency (2) 14 2" xfId="1702" xr:uid="{46B1DDB8-C3BA-4F23-86C5-C729C5E1D4B6}"/>
    <cellStyle name="PrePop Currency (2) 15" xfId="1703" xr:uid="{B60C489B-6F50-4120-B0B2-3027D7DDA979}"/>
    <cellStyle name="PrePop Currency (2) 15 2" xfId="1704" xr:uid="{860B6FD4-8AC6-4D0C-B5C7-D560A88D20AB}"/>
    <cellStyle name="PrePop Currency (2) 16" xfId="1705" xr:uid="{571E95B1-3E0B-40C9-859A-7ABCD5259449}"/>
    <cellStyle name="PrePop Currency (2) 2" xfId="1706" xr:uid="{48AE9B25-8E7E-46CB-B485-054C55C8B012}"/>
    <cellStyle name="PrePop Currency (2) 2 2" xfId="1707" xr:uid="{A0BBF4DF-EA0D-49C4-BDBB-41BD6C2B5D7C}"/>
    <cellStyle name="PrePop Currency (2) 3" xfId="1708" xr:uid="{CA45BB8D-33A2-428A-8B6B-3802F6AD7C24}"/>
    <cellStyle name="PrePop Currency (2) 3 2" xfId="1709" xr:uid="{FA6C11D5-307A-4780-ABE6-2A556544B9F1}"/>
    <cellStyle name="PrePop Currency (2) 4" xfId="1710" xr:uid="{A0361B40-5E9F-4CAC-89B4-6AA8912C10CA}"/>
    <cellStyle name="PrePop Currency (2) 4 2" xfId="1711" xr:uid="{27F11945-F273-4B56-A111-2A21E22077CC}"/>
    <cellStyle name="PrePop Currency (2) 5" xfId="1712" xr:uid="{E8DDA61F-2A34-413A-BFB7-477DDAF3469F}"/>
    <cellStyle name="PrePop Currency (2) 5 2" xfId="1713" xr:uid="{847C3996-69B7-4390-8287-3FA9BB31B716}"/>
    <cellStyle name="PrePop Currency (2) 6" xfId="1714" xr:uid="{BB0B99D4-C104-4F46-BA23-FDC318B68AC4}"/>
    <cellStyle name="PrePop Currency (2) 6 2" xfId="1715" xr:uid="{029AFE2A-5E2C-42A9-B6C4-ABCC0AA4C152}"/>
    <cellStyle name="PrePop Currency (2) 7" xfId="1716" xr:uid="{46C816BC-A117-4AA7-B681-371A0E5EF3A1}"/>
    <cellStyle name="PrePop Currency (2) 7 2" xfId="1717" xr:uid="{C774BCD2-9C1A-4695-B96A-EE13AE53EA35}"/>
    <cellStyle name="PrePop Currency (2) 8" xfId="1718" xr:uid="{A802F6EE-0B9A-4ACF-9556-4C6356BA0A8D}"/>
    <cellStyle name="PrePop Currency (2) 8 2" xfId="1719" xr:uid="{A6A2E9B8-42B1-46AE-9074-E9721BDA501B}"/>
    <cellStyle name="PrePop Currency (2) 9" xfId="1720" xr:uid="{9987D234-F4F0-4393-8890-119D0E4F6950}"/>
    <cellStyle name="PrePop Currency (2) 9 2" xfId="1721" xr:uid="{65FA4C7B-BFC7-4E44-A04F-00F675BF7C99}"/>
    <cellStyle name="PrePop Currency (2)_33" xfId="1722" xr:uid="{1467742E-2309-4CFB-9AE7-5AD91D218C17}"/>
    <cellStyle name="PrePop Units (0)" xfId="1723" xr:uid="{59473E1C-85C6-456D-A0CF-A0B75A51C59B}"/>
    <cellStyle name="PrePop Units (0) 10" xfId="1724" xr:uid="{43749BB3-9FCA-4377-B1B7-2DD17F781088}"/>
    <cellStyle name="PrePop Units (0) 10 2" xfId="1725" xr:uid="{782117E1-0401-4F37-BB44-9393D7983B91}"/>
    <cellStyle name="PrePop Units (0) 11" xfId="1726" xr:uid="{EAF85B56-39EE-44C3-9DC1-6EF017D16547}"/>
    <cellStyle name="PrePop Units (0) 11 2" xfId="1727" xr:uid="{36C62FD3-1957-4DB6-982C-A7D5FFF66996}"/>
    <cellStyle name="PrePop Units (0) 12" xfId="1728" xr:uid="{229E0075-C066-4879-863F-FB950D47BC09}"/>
    <cellStyle name="PrePop Units (0) 12 2" xfId="1729" xr:uid="{860961E1-112D-4EC5-91F9-8137CB98E7E2}"/>
    <cellStyle name="PrePop Units (0) 13" xfId="1730" xr:uid="{6F4075E9-401A-4E39-985A-35DBAC4C5E0E}"/>
    <cellStyle name="PrePop Units (0) 13 2" xfId="1731" xr:uid="{33E41519-9E5B-4245-AF33-F6FE6FA1F7F5}"/>
    <cellStyle name="PrePop Units (0) 14" xfId="1732" xr:uid="{9A8D1375-51C7-4EA9-8791-B1725C69872C}"/>
    <cellStyle name="PrePop Units (0) 14 2" xfId="1733" xr:uid="{5B98DBB4-D060-420D-A3E0-3B5D90E2A62F}"/>
    <cellStyle name="PrePop Units (0) 15" xfId="1734" xr:uid="{1BB1FF5B-42D0-4F04-BAEF-3FD95765F0CF}"/>
    <cellStyle name="PrePop Units (0) 15 2" xfId="1735" xr:uid="{C9E31672-8EF1-4A35-A9D0-7E9004107CF5}"/>
    <cellStyle name="PrePop Units (0) 16" xfId="1736" xr:uid="{6D75F0A1-C828-4830-9157-2B468097E2C1}"/>
    <cellStyle name="PrePop Units (0) 2" xfId="1737" xr:uid="{79D16410-30EA-46FF-8CDC-EC1F75AF7503}"/>
    <cellStyle name="PrePop Units (0) 2 2" xfId="1738" xr:uid="{4A7A1559-594A-4660-BEE0-21708FD24F25}"/>
    <cellStyle name="PrePop Units (0) 3" xfId="1739" xr:uid="{A176DDD2-4D7C-4DD4-B17C-843919F74BF2}"/>
    <cellStyle name="PrePop Units (0) 3 2" xfId="1740" xr:uid="{595D1756-1656-47E4-8C90-76B271B8B567}"/>
    <cellStyle name="PrePop Units (0) 4" xfId="1741" xr:uid="{A7B88CF2-31E6-468D-8E60-08AE9407D76F}"/>
    <cellStyle name="PrePop Units (0) 4 2" xfId="1742" xr:uid="{C4373C16-C455-4BA9-8B3A-2B9ED5136629}"/>
    <cellStyle name="PrePop Units (0) 5" xfId="1743" xr:uid="{965D9D23-E1ED-4835-B03E-B417421E8A7A}"/>
    <cellStyle name="PrePop Units (0) 5 2" xfId="1744" xr:uid="{CD24DD9C-8A2F-41BD-B969-F80F0EF1F4EE}"/>
    <cellStyle name="PrePop Units (0) 6" xfId="1745" xr:uid="{9C463910-10B3-45B6-BD1B-F7E08C358AD4}"/>
    <cellStyle name="PrePop Units (0) 6 2" xfId="1746" xr:uid="{6EE9D5DB-382F-4BE7-A671-E23159D08DF8}"/>
    <cellStyle name="PrePop Units (0) 7" xfId="1747" xr:uid="{0500CDE5-0DE0-425D-9D7F-18CF1D28CAE4}"/>
    <cellStyle name="PrePop Units (0) 7 2" xfId="1748" xr:uid="{F5A90B37-E8D5-480E-865D-4F8630A2F122}"/>
    <cellStyle name="PrePop Units (0) 8" xfId="1749" xr:uid="{819F259D-3D7D-480C-833E-28DEBD05903E}"/>
    <cellStyle name="PrePop Units (0) 8 2" xfId="1750" xr:uid="{0FE2729A-E03B-41EF-9CAE-6BD720556627}"/>
    <cellStyle name="PrePop Units (0) 9" xfId="1751" xr:uid="{1CD6D616-0F54-4264-BD63-6B429AFFF44D}"/>
    <cellStyle name="PrePop Units (0) 9 2" xfId="1752" xr:uid="{7A2D3663-97D5-47BD-BBC7-1839D05879CB}"/>
    <cellStyle name="PrePop Units (0)_33" xfId="1753" xr:uid="{366AF8AE-AF50-460C-82F2-E4C0B2CC2779}"/>
    <cellStyle name="PrePop Units (1)" xfId="1754" xr:uid="{C8E7D80A-A051-46C3-93B5-2DCC5090213D}"/>
    <cellStyle name="PrePop Units (1) 10" xfId="1755" xr:uid="{DB465D00-F787-4C11-9F0C-104CEF4B5BBA}"/>
    <cellStyle name="PrePop Units (1) 10 2" xfId="1756" xr:uid="{E6A3816D-26E8-4C4D-AC01-704252463037}"/>
    <cellStyle name="PrePop Units (1) 11" xfId="1757" xr:uid="{7036B738-E55C-4C6F-A46C-2F71B41A3F19}"/>
    <cellStyle name="PrePop Units (1) 11 2" xfId="1758" xr:uid="{95BAF89B-9F18-4E66-A739-719C52417438}"/>
    <cellStyle name="PrePop Units (1) 12" xfId="1759" xr:uid="{93962413-C718-44FF-B172-892FF369E09D}"/>
    <cellStyle name="PrePop Units (1) 12 2" xfId="1760" xr:uid="{E4B490A4-5853-4AFC-9360-B3E25D138CA9}"/>
    <cellStyle name="PrePop Units (1) 13" xfId="1761" xr:uid="{0EE0ECD7-11CC-43D0-9B29-52CE0972F381}"/>
    <cellStyle name="PrePop Units (1) 13 2" xfId="1762" xr:uid="{3C65CA11-C2F6-4D7C-B930-F534C3F2D9BE}"/>
    <cellStyle name="PrePop Units (1) 14" xfId="1763" xr:uid="{8F532295-2934-4473-9D01-56F363314CAF}"/>
    <cellStyle name="PrePop Units (1) 14 2" xfId="1764" xr:uid="{53F1FF50-AF84-4416-B836-E6B0B32744FD}"/>
    <cellStyle name="PrePop Units (1) 15" xfId="1765" xr:uid="{3A2CBFD0-75CB-4585-B374-D08A77CFD722}"/>
    <cellStyle name="PrePop Units (1) 15 2" xfId="1766" xr:uid="{968FA670-4BB1-4359-860B-B46CFC4DA16D}"/>
    <cellStyle name="PrePop Units (1) 16" xfId="1767" xr:uid="{54C43CEE-BB31-4DC6-8555-80CCEF73673B}"/>
    <cellStyle name="PrePop Units (1) 2" xfId="1768" xr:uid="{3A5F53AA-DC67-45EA-BA86-59E8A7032905}"/>
    <cellStyle name="PrePop Units (1) 2 2" xfId="1769" xr:uid="{F7E67AAD-0FB5-4B85-91B0-7026D0EC7EC0}"/>
    <cellStyle name="PrePop Units (1) 3" xfId="1770" xr:uid="{C6AC5B4D-3757-4838-B5BD-303688F581B5}"/>
    <cellStyle name="PrePop Units (1) 3 2" xfId="1771" xr:uid="{25C87D72-8AB8-410F-9864-7F5637EA596D}"/>
    <cellStyle name="PrePop Units (1) 4" xfId="1772" xr:uid="{593C7EFC-7E8F-469B-A9A2-DB5FD21BCF5C}"/>
    <cellStyle name="PrePop Units (1) 4 2" xfId="1773" xr:uid="{FC2DC432-77DD-4D39-BFC2-90FDC39C66E5}"/>
    <cellStyle name="PrePop Units (1) 5" xfId="1774" xr:uid="{8E9F0CAC-8E3D-4B7E-AD6A-B0CFCA508333}"/>
    <cellStyle name="PrePop Units (1) 5 2" xfId="1775" xr:uid="{876FF8CC-763A-4DD5-9EA9-07104F3B55D1}"/>
    <cellStyle name="PrePop Units (1) 6" xfId="1776" xr:uid="{DDDFA021-A162-41AA-BE44-A610B778974F}"/>
    <cellStyle name="PrePop Units (1) 6 2" xfId="1777" xr:uid="{8C7E2834-BFF4-465E-BEBB-80D3F6871338}"/>
    <cellStyle name="PrePop Units (1) 7" xfId="1778" xr:uid="{F95537B4-B0F3-4947-B7F9-42D22B12EA76}"/>
    <cellStyle name="PrePop Units (1) 7 2" xfId="1779" xr:uid="{5C97BB1F-8D3D-4ECA-9A42-574E5D09B8F3}"/>
    <cellStyle name="PrePop Units (1) 8" xfId="1780" xr:uid="{8A873702-1C24-4454-A339-EA9992703CC0}"/>
    <cellStyle name="PrePop Units (1) 8 2" xfId="1781" xr:uid="{3C8D4685-0E6A-4DF4-A3A1-3208750EEEB9}"/>
    <cellStyle name="PrePop Units (1) 9" xfId="1782" xr:uid="{E8289792-8430-4912-8500-BC4A31D241EE}"/>
    <cellStyle name="PrePop Units (1) 9 2" xfId="1783" xr:uid="{EB79BC43-FB8E-4314-AA1F-EA113739C36C}"/>
    <cellStyle name="PrePop Units (1)_33" xfId="1784" xr:uid="{1D3D8EBB-0A13-45CA-9B0C-BAEA5F1C2250}"/>
    <cellStyle name="PrePop Units (2)" xfId="1785" xr:uid="{DBDE7420-CBBE-4A85-99D5-40D933391938}"/>
    <cellStyle name="PrePop Units (2) 10" xfId="1786" xr:uid="{DD9C5C2B-9C0B-487D-9AA6-F554343597BF}"/>
    <cellStyle name="PrePop Units (2) 10 2" xfId="1787" xr:uid="{38F450B6-05E1-4F20-BFA6-9A24C639FCAE}"/>
    <cellStyle name="PrePop Units (2) 11" xfId="1788" xr:uid="{A8DBD8FC-3313-4945-8345-CAB1D3AB9868}"/>
    <cellStyle name="PrePop Units (2) 11 2" xfId="1789" xr:uid="{A9D405F4-1E05-4713-9598-F7007703BAB3}"/>
    <cellStyle name="PrePop Units (2) 12" xfId="1790" xr:uid="{D9C2B3A0-3E3F-472D-9342-8956F19E2F4E}"/>
    <cellStyle name="PrePop Units (2) 12 2" xfId="1791" xr:uid="{31D0EAA1-2000-43F0-94B0-D1F318E25241}"/>
    <cellStyle name="PrePop Units (2) 13" xfId="1792" xr:uid="{EFB611EF-6590-42BF-B377-77EFFC55B956}"/>
    <cellStyle name="PrePop Units (2) 13 2" xfId="1793" xr:uid="{89F4A90F-797B-4600-83AE-F2FE06003E49}"/>
    <cellStyle name="PrePop Units (2) 14" xfId="1794" xr:uid="{17D7A02B-3800-424B-AEEB-0556CECC56F9}"/>
    <cellStyle name="PrePop Units (2) 14 2" xfId="1795" xr:uid="{815882CF-310B-454A-BEE1-101F5B83DF19}"/>
    <cellStyle name="PrePop Units (2) 15" xfId="1796" xr:uid="{38EEE60B-6417-403A-B973-36008466279F}"/>
    <cellStyle name="PrePop Units (2) 15 2" xfId="1797" xr:uid="{1C73E1D0-97D8-4D06-8A38-9DD1B8887C82}"/>
    <cellStyle name="PrePop Units (2) 16" xfId="1798" xr:uid="{633F399F-5CB9-42B9-9EC6-9C94F1E9A5C0}"/>
    <cellStyle name="PrePop Units (2) 2" xfId="1799" xr:uid="{44EE7BB6-97D0-4C2B-B7B9-E2EB58E79A41}"/>
    <cellStyle name="PrePop Units (2) 2 2" xfId="1800" xr:uid="{DA4E5F55-C78C-49C2-881A-3240BDF61797}"/>
    <cellStyle name="PrePop Units (2) 3" xfId="1801" xr:uid="{CF8BD891-F9B9-42F0-97DA-7A9A892104EF}"/>
    <cellStyle name="PrePop Units (2) 3 2" xfId="1802" xr:uid="{03DBD505-17A6-48A0-8A98-F103622A14C4}"/>
    <cellStyle name="PrePop Units (2) 4" xfId="1803" xr:uid="{25FDF758-A5FC-462C-96BA-F607423EE85D}"/>
    <cellStyle name="PrePop Units (2) 4 2" xfId="1804" xr:uid="{1BC58976-005B-4CEA-820C-17D36A761DA8}"/>
    <cellStyle name="PrePop Units (2) 5" xfId="1805" xr:uid="{752B2151-045A-40D6-A394-2E945BC2897A}"/>
    <cellStyle name="PrePop Units (2) 5 2" xfId="1806" xr:uid="{0E42F489-DD8D-4492-87EC-A91B96160F75}"/>
    <cellStyle name="PrePop Units (2) 6" xfId="1807" xr:uid="{135D5B23-CA35-4777-A740-765CB4FC1C25}"/>
    <cellStyle name="PrePop Units (2) 6 2" xfId="1808" xr:uid="{AE4842B3-B1EF-4CF4-AF2E-76DAA69190B2}"/>
    <cellStyle name="PrePop Units (2) 7" xfId="1809" xr:uid="{923A4F55-9C89-4ECC-BC11-5A1DC99559D9}"/>
    <cellStyle name="PrePop Units (2) 7 2" xfId="1810" xr:uid="{B02C922A-3BA4-4687-903D-499AF0B5728C}"/>
    <cellStyle name="PrePop Units (2) 8" xfId="1811" xr:uid="{161D2FD5-E367-46D0-9CF7-8F93042194EC}"/>
    <cellStyle name="PrePop Units (2) 8 2" xfId="1812" xr:uid="{3AF33C2A-A487-424B-A587-9A2A7D76DA64}"/>
    <cellStyle name="PrePop Units (2) 9" xfId="1813" xr:uid="{89C8A20F-92E4-4F6F-87E2-06EC55D4C11B}"/>
    <cellStyle name="PrePop Units (2) 9 2" xfId="1814" xr:uid="{E630B296-F6B8-41AB-A154-0E0328A27DA9}"/>
    <cellStyle name="PrePop Units (2)_33" xfId="1815" xr:uid="{00F82DAD-0AE8-49B8-B2FF-E8C97CBBF957}"/>
    <cellStyle name="Procent" xfId="2893" builtinId="5"/>
    <cellStyle name="Procent 2" xfId="2578" xr:uid="{95B1A061-6B55-405B-9112-008AAFA2528F}"/>
    <cellStyle name="Procent 2 2" xfId="2579" xr:uid="{D550E9CE-82A4-4C13-9542-C6A270BF246D}"/>
    <cellStyle name="Procent 2 2 2" xfId="2580" xr:uid="{95488AB7-44E1-4634-9AF5-76E4FB6BC205}"/>
    <cellStyle name="Procent 2 2 2 2" xfId="2581" xr:uid="{AE2D5494-CC16-4240-8154-4AD04D6D8EDA}"/>
    <cellStyle name="Procent 2 2 2 2 2" xfId="2582" xr:uid="{48E0904C-E5DB-4011-A6FC-DB58323415A4}"/>
    <cellStyle name="Procent 2 2 2 3" xfId="2583" xr:uid="{04AA2645-559C-46C4-86E2-B16F7912D595}"/>
    <cellStyle name="Procent 2 2 3" xfId="2584" xr:uid="{C481FD47-1CD8-45C3-A7B3-2E7362AE8CC3}"/>
    <cellStyle name="Procent 2 3" xfId="2585" xr:uid="{E4957E8B-79D7-4EBE-A7CA-BE536C462073}"/>
    <cellStyle name="Procent 2 3 2" xfId="2586" xr:uid="{B531842A-8082-4341-8EB0-9C64D4ED0AFC}"/>
    <cellStyle name="Procent 2 3 2 2" xfId="2587" xr:uid="{A100E395-9BC8-4028-99D3-6DC450623ADA}"/>
    <cellStyle name="Procent 2 3 2 3" xfId="2588" xr:uid="{A9C2A80E-377A-40B5-82ED-9A0DD273BECC}"/>
    <cellStyle name="Procent 2 3 3" xfId="2589" xr:uid="{63EE75A6-5926-4A66-B0E2-749F973B5B23}"/>
    <cellStyle name="Procent 2 3 4" xfId="2590" xr:uid="{6195DDEF-B13B-4E0D-B871-EBCD2BE2A333}"/>
    <cellStyle name="Procent 2 3 5" xfId="2591" xr:uid="{D5FCF40D-BBAF-41D9-B6C5-A605FF0663E7}"/>
    <cellStyle name="Procent 2 4" xfId="2592" xr:uid="{3E7563D4-7D9B-4D11-8D44-72473EACAAC1}"/>
    <cellStyle name="Procent 2 4 2" xfId="2593" xr:uid="{E0252525-CDE6-4EDC-B90F-47B81E7F3185}"/>
    <cellStyle name="Procent 2 5" xfId="2594" xr:uid="{729DB339-EF6F-43FC-B9FA-5C796ADB00FB}"/>
    <cellStyle name="Procent 2 6" xfId="3224" xr:uid="{D89AD7EB-C90D-496C-AE98-42E5EC253954}"/>
    <cellStyle name="Procent 3" xfId="2595" xr:uid="{A5BE9DFF-AF65-473C-B17F-DCDA7F059E1D}"/>
    <cellStyle name="Procent 3 2" xfId="2596" xr:uid="{8A56D7D8-FD0B-490C-9732-8D8C563F6C03}"/>
    <cellStyle name="Procent 3 2 2" xfId="2597" xr:uid="{5C162B29-C6FA-4610-9978-D3A306A10070}"/>
    <cellStyle name="Procent 3 2 2 2" xfId="2598" xr:uid="{DC42820C-F452-4E65-92A0-EB1F355F26A2}"/>
    <cellStyle name="Procent 3 2 3" xfId="2599" xr:uid="{0101A104-55CF-460A-99B6-D3E1D1603A06}"/>
    <cellStyle name="Procent 3 2 4" xfId="2600" xr:uid="{B35FDC17-AE28-4ED3-8230-AFE2425B35AB}"/>
    <cellStyle name="Procent 3 2 5" xfId="2601" xr:uid="{AFBA66B9-4299-41CF-A57D-729C19D431A6}"/>
    <cellStyle name="Procent 3 3" xfId="2602" xr:uid="{90358B72-3601-4573-8C2F-FEDED6A46DBA}"/>
    <cellStyle name="Procent 4" xfId="2603" xr:uid="{BACA4E44-CAAD-41B4-98A9-9D9AB90B1A8E}"/>
    <cellStyle name="Processing Cell" xfId="3225" xr:uid="{25E12B47-1236-42FF-9FB7-0DCB47D2D87B}"/>
    <cellStyle name="Processing Cell 2" xfId="3291" xr:uid="{5DACF3E6-75E2-471D-AFFA-77818C272E31}"/>
    <cellStyle name="Prozent 2" xfId="3226" xr:uid="{3EEF2B14-B60B-4D95-9E51-5ED66C6E001E}"/>
    <cellStyle name="Rates" xfId="1816" xr:uid="{A60CABB9-C9B9-489B-9671-334A6704EE3D}"/>
    <cellStyle name="realtime" xfId="1817" xr:uid="{E42A32F5-DDAC-43E1-B6AE-E09772240EAA}"/>
    <cellStyle name="result" xfId="1818" xr:uid="{9B433EEF-9AA3-42A7-8543-CCA25AF56187}"/>
    <cellStyle name="Rossz" xfId="3227" xr:uid="{CC4F1760-8EA8-4E71-90DD-17B1B2126C5E}"/>
    <cellStyle name="rt" xfId="1819" xr:uid="{90ECDEB5-877C-4EF7-96B5-23611C6AF8B1}"/>
    <cellStyle name="Rubrik 1 2" xfId="2604" xr:uid="{DEFC5023-2595-40C3-84D3-81E8BA346507}"/>
    <cellStyle name="Rubrik 2 2" xfId="2605" xr:uid="{D3A0737A-1304-40A2-AF2F-D4CF68E601EC}"/>
    <cellStyle name="Rubrik 2 3" xfId="2606" xr:uid="{30B4EEC0-C613-4AFB-99F6-EEDBDD883650}"/>
    <cellStyle name="Rubrik 3 2" xfId="2607" xr:uid="{EC0D1D7A-EF95-4CF5-B8BA-1FDD039927CF}"/>
    <cellStyle name="Rubrik 4 2" xfId="2608" xr:uid="{36D90256-23AB-41CF-8832-7BFE0789C5DF}"/>
    <cellStyle name="Rubrik 5" xfId="2609" xr:uid="{D53E8167-61D3-4DC2-8D6E-BBD9706284EC}"/>
    <cellStyle name="Salida" xfId="3228" xr:uid="{6CCDC896-9B7E-466C-8153-C4FC2BECE917}"/>
    <cellStyle name="Salida 2" xfId="3292" xr:uid="{411D8539-243F-4DFD-8D7C-49BA82C96D4C}"/>
    <cellStyle name="Sammenkædet celle" xfId="20" builtinId="24" customBuiltin="1"/>
    <cellStyle name="Samtala" xfId="1820" xr:uid="{86A9F532-80C0-4CCD-BC51-0D7BF281DC40}"/>
    <cellStyle name="Samtala - lokaniðurst." xfId="1821" xr:uid="{A80AFEB6-0AAA-4525-9201-A0F0F23C484D}"/>
    <cellStyle name="Samtala - undirstr" xfId="1822" xr:uid="{B8971A80-56F2-40EB-B859-8C924B44C879}"/>
    <cellStyle name="Samtala - undirstr 2" xfId="1823" xr:uid="{3A9F9680-EB5F-447A-9894-1BA212FB220B}"/>
    <cellStyle name="Samtala - yfirstr." xfId="1824" xr:uid="{D9360CDE-8C58-40C5-AF93-700D63472D1F}"/>
    <cellStyle name="Samtala - yfirstr. 2" xfId="1825" xr:uid="{A31008D3-1261-45B1-A0F8-F907D27B4E7E}"/>
    <cellStyle name="Samtala 2" xfId="1826" xr:uid="{E64E1D20-33CE-4D9A-9A3A-CB7253CEFD86}"/>
    <cellStyle name="Samtala_Notes" xfId="1827" xr:uid="{FB0AF6E6-31ED-4F5F-8CA4-680A32055E06}"/>
    <cellStyle name="SAS FM Client calculated data cell (data entry table)" xfId="3229" xr:uid="{D0C55A26-1186-4EDF-A8E2-C7A1178B51B1}"/>
    <cellStyle name="SAS FM Client calculated data cell (data entry table) 2" xfId="3230" xr:uid="{B7600377-0061-4A01-B039-E5B290EF24C0}"/>
    <cellStyle name="SAS FM Client calculated data cell (data entry table) 2 2" xfId="3294" xr:uid="{E6D1CBB6-0A53-4D0C-9663-9EE5B1774514}"/>
    <cellStyle name="SAS FM Client calculated data cell (data entry table) 3" xfId="3293" xr:uid="{0D7857EC-B93D-4C8A-A348-AAA53FCEF76B}"/>
    <cellStyle name="SAS FM Client calculated data cell (read only table)" xfId="3231" xr:uid="{7CC19F5D-0E30-4482-BFD9-5DCCBE3B14F7}"/>
    <cellStyle name="SAS FM Client calculated data cell (read only table) 2" xfId="3232" xr:uid="{4BD8645D-E395-4299-850D-B4DF4F27240F}"/>
    <cellStyle name="SAS FM Client calculated data cell (read only table) 2 2" xfId="3296" xr:uid="{4E10B26B-6B6D-40B1-B69A-CDE24BD03329}"/>
    <cellStyle name="SAS FM Client calculated data cell (read only table) 3" xfId="3295" xr:uid="{874BDF01-631D-4506-90C6-6A11ADD5D675}"/>
    <cellStyle name="SAS FM Column drillable header" xfId="3233" xr:uid="{FE32C1EA-04A4-4DEE-8002-180499D31177}"/>
    <cellStyle name="SAS FM Column drillable header 2" xfId="3297" xr:uid="{0CF8EED3-E139-4E85-9243-5B64733BB668}"/>
    <cellStyle name="SAS FM Column header" xfId="3234" xr:uid="{DDED3B94-08D5-4727-8EF1-6360AB48BB26}"/>
    <cellStyle name="SAS FM Column header 2" xfId="3298" xr:uid="{AA5C2FD5-04D6-4C46-BD6A-37276E2DEE2F}"/>
    <cellStyle name="SAS FM Drill path" xfId="3235" xr:uid="{4B786157-3BEF-4123-AE47-76430DC55E1B}"/>
    <cellStyle name="SAS FM Invalid data cell" xfId="3236" xr:uid="{89489046-CF2F-4004-96DF-AD9F0500EF8A}"/>
    <cellStyle name="SAS FM Invalid data cell 2" xfId="3237" xr:uid="{0D2929EF-2966-4DBD-AD5C-3C88AB5FA633}"/>
    <cellStyle name="SAS FM Invalid data cell 2 2" xfId="3300" xr:uid="{B8F30BF7-E6A3-4974-A4CE-3C0D520C1EDC}"/>
    <cellStyle name="SAS FM Invalid data cell 3" xfId="3299" xr:uid="{B76A20B6-4527-4CFC-A96C-374AE83E2102}"/>
    <cellStyle name="SAS FM No query data cell" xfId="3238" xr:uid="{69FA4809-9D7E-498B-B260-3C8FBB8F0DDE}"/>
    <cellStyle name="SAS FM No query data cell 2" xfId="3239" xr:uid="{09DF4FE8-0F0F-44E6-A9A1-0FB877AC2179}"/>
    <cellStyle name="SAS FM No query data cell 2 2" xfId="3302" xr:uid="{60FFDE03-BF53-4F8D-AE32-D9B7E6D1860A}"/>
    <cellStyle name="SAS FM No query data cell 3" xfId="3301" xr:uid="{EF3A7A8A-9559-4670-BF1A-87D106FDE585}"/>
    <cellStyle name="SAS FM Protected member data cell" xfId="3240" xr:uid="{F2D3AA21-281E-478B-929D-4739E98B1AFA}"/>
    <cellStyle name="SAS FM Protected member data cell 2" xfId="3241" xr:uid="{22208A35-E5BC-4D57-9B9E-5FB4D895E50D}"/>
    <cellStyle name="SAS FM Protected member data cell 2 2" xfId="3304" xr:uid="{44E5A164-28BA-4F14-B9F4-FDF380D40DE2}"/>
    <cellStyle name="SAS FM Protected member data cell 3" xfId="3303" xr:uid="{72002954-8845-43EE-8FD7-24BCF938ED65}"/>
    <cellStyle name="SAS FM Read-only data cell (data entry table)" xfId="3242" xr:uid="{9DAAF891-9253-4DF0-8FA5-CF68FA472737}"/>
    <cellStyle name="SAS FM Read-only data cell (data entry table) 2" xfId="3243" xr:uid="{18D37856-57CA-4E97-876B-F87402BF577A}"/>
    <cellStyle name="SAS FM Read-only data cell (data entry table) 2 2" xfId="3306" xr:uid="{A4F116A4-7146-4F64-920A-D5DBB63A9A46}"/>
    <cellStyle name="SAS FM Read-only data cell (data entry table) 3" xfId="3305" xr:uid="{10A51D81-9E48-433E-8609-F74C3FBD59A6}"/>
    <cellStyle name="SAS FM Read-only data cell (read-only table)" xfId="3244" xr:uid="{62D0CCAE-C67D-4C7B-916A-7940857D5B31}"/>
    <cellStyle name="SAS FM Read-only data cell (read-only table) 2" xfId="3245" xr:uid="{DD50466F-77AB-457E-B678-96F93D25FF47}"/>
    <cellStyle name="SAS FM Read-only data cell (read-only table) 2 2" xfId="3308" xr:uid="{EF67A579-7D96-40E3-9DF8-79F27776E24D}"/>
    <cellStyle name="SAS FM Read-only data cell (read-only table) 3" xfId="3307" xr:uid="{776EE48E-3A25-4569-9B9B-41A3B6DD6AC9}"/>
    <cellStyle name="SAS FM Row drillable header" xfId="3246" xr:uid="{D641D648-7A41-40EF-A9CE-32D0A3613DD3}"/>
    <cellStyle name="SAS FM Row drillable header 2" xfId="3275" xr:uid="{1056380F-4E27-48E5-A052-4DC2F1BB9B4A}"/>
    <cellStyle name="SAS FM Row header" xfId="3247" xr:uid="{35B23B87-A3FD-4631-ADCA-79D14109399A}"/>
    <cellStyle name="SAS FM Row header 2" xfId="3309" xr:uid="{9A3B25E1-6A0F-4038-80FC-873A20217507}"/>
    <cellStyle name="SAS FM Slicers" xfId="3248" xr:uid="{92C9DC6A-7BF8-4BBC-929F-A5DF22771410}"/>
    <cellStyle name="SAS FM Supplemented member data cell" xfId="3249" xr:uid="{ACFB4BC3-E056-4915-8FE3-C3B6F845C5BA}"/>
    <cellStyle name="SAS FM Supplemented member data cell 2" xfId="3250" xr:uid="{E19E85FC-70C1-4E99-B560-18C9093E0368}"/>
    <cellStyle name="SAS FM Supplemented member data cell 2 2" xfId="3311" xr:uid="{92DECC95-B528-4BBC-89DA-13844098FED4}"/>
    <cellStyle name="SAS FM Supplemented member data cell 3" xfId="3310" xr:uid="{04652D61-7173-4CDE-9103-CCD31A0A7349}"/>
    <cellStyle name="SAS FM Writeable data cell" xfId="3251" xr:uid="{3B36E94B-21A5-46AF-AC94-1DAEAA8FBA24}"/>
    <cellStyle name="SAS FM Writeable data cell 2" xfId="3252" xr:uid="{325BAFE9-B9F8-4678-A7D2-1C9260DB73A6}"/>
    <cellStyle name="SAS FM Writeable data cell 2 2" xfId="3313" xr:uid="{AB43D518-C50D-4A75-B7E8-11573C401DE7}"/>
    <cellStyle name="SAS FM Writeable data cell 3" xfId="3312" xr:uid="{F895266B-2446-408A-B5EE-9B079B35CE03}"/>
    <cellStyle name="Semleges" xfId="3253" xr:uid="{8FDF1A27-B8DD-4B64-A2E9-97C1F4E5C566}"/>
    <cellStyle name="showExposure" xfId="3254" xr:uid="{D1288553-8F80-45C3-ABB0-E7416FD13999}"/>
    <cellStyle name="showExposure 2" xfId="3314" xr:uid="{66AC5FB4-F465-445E-9523-2D3D791246B8}"/>
    <cellStyle name="Standard 2" xfId="3255" xr:uid="{768A041B-C4B5-4C3A-B8BB-DA46266C1104}"/>
    <cellStyle name="Standard 3" xfId="44" xr:uid="{B51F592B-F1B8-4C4F-B64A-00EB0AB72856}"/>
    <cellStyle name="Standard 3 2" xfId="3256" xr:uid="{E1BF39AA-916C-4013-9F2D-B731E6E2DE08}"/>
    <cellStyle name="Standard 4" xfId="3257" xr:uid="{8B270AB0-4BD0-449F-B49D-E29756477331}"/>
    <cellStyle name="Standard 6" xfId="3258" xr:uid="{E437696F-BF7E-49FF-B4D2-B860017DB838}"/>
    <cellStyle name="Standard_20100129_1559 Jentsch_COREP ON 20100129 COREP preliminary proposal_CR SA" xfId="3259" xr:uid="{ADC8A864-D400-4ED5-8B71-5CDA7C13714E}"/>
    <cellStyle name="static" xfId="1828" xr:uid="{BF105A1E-C7BB-4DD0-99B3-D13271B2B538}"/>
    <cellStyle name="Style 1" xfId="1829" xr:uid="{790A1B5E-1543-491A-B236-5C170391779B}"/>
    <cellStyle name="Style 1 2" xfId="1830" xr:uid="{156742CB-0228-4F55-AA6C-1B6EF63A3BA9}"/>
    <cellStyle name="Style 1 3" xfId="2610" xr:uid="{6864F67C-306E-4579-A8CC-EABD838E1E22}"/>
    <cellStyle name="Summa 2" xfId="2611" xr:uid="{125EBA7C-71D5-404C-BA35-A65D65728E27}"/>
    <cellStyle name="Summa 3" xfId="2612" xr:uid="{7C9DD34E-8592-45F2-B19F-A2901E1AFD3C}"/>
    <cellStyle name="Summa 3 2" xfId="3028" xr:uid="{B38D2010-DBBF-4CAA-A2F9-FE34DEDA0388}"/>
    <cellStyle name="Számítás" xfId="3260" xr:uid="{A991D76A-9975-4BF0-968F-FA27676D8BD6}"/>
    <cellStyle name="Számítás 2" xfId="3315" xr:uid="{0DADF05F-B961-4149-92DC-5A00273E4A33}"/>
    <cellStyle name="TemplateCollectionStyle" xfId="3261" xr:uid="{34082B9A-ADE1-4DC2-8AEC-817CDE5253AF}"/>
    <cellStyle name="text" xfId="1831" xr:uid="{50FA50E2-3BF8-428A-8831-232D81B0F29D}"/>
    <cellStyle name="Text Indent A" xfId="1832" xr:uid="{43869551-D100-4795-9C8A-4FF3CCBF549C}"/>
    <cellStyle name="Text Indent A 10" xfId="1833" xr:uid="{3394438C-879F-4D40-92FC-D58A16104BDE}"/>
    <cellStyle name="Text Indent A 11" xfId="1834" xr:uid="{A35AC848-A102-49A9-ABD6-163F2DDA2665}"/>
    <cellStyle name="Text Indent A 12" xfId="1835" xr:uid="{7DD69620-010E-48AE-8B64-0493BFC726E8}"/>
    <cellStyle name="Text Indent A 13" xfId="1836" xr:uid="{2DD36CAC-0D47-4879-959B-FAAFA64527BF}"/>
    <cellStyle name="Text Indent A 14" xfId="1837" xr:uid="{E17F9DF3-C322-4ECC-82B3-C976A4D336CA}"/>
    <cellStyle name="Text Indent A 15" xfId="1838" xr:uid="{E5E7B261-592C-4548-819E-4B4223C472F2}"/>
    <cellStyle name="Text Indent A 2" xfId="1839" xr:uid="{FDBC3068-9B52-4813-9C87-D09819C3D205}"/>
    <cellStyle name="Text Indent A 3" xfId="1840" xr:uid="{1656FCC9-6874-468A-ABE6-AF76C4B42542}"/>
    <cellStyle name="Text Indent A 4" xfId="1841" xr:uid="{D7E0E23D-D758-42B4-9D6D-804F5F5DED83}"/>
    <cellStyle name="Text Indent A 5" xfId="1842" xr:uid="{C6E08AC6-64F7-47D0-85E0-4633DD0E15A1}"/>
    <cellStyle name="Text Indent A 6" xfId="1843" xr:uid="{F4E934AF-5CAB-4A72-93BB-0ED84936FE6A}"/>
    <cellStyle name="Text Indent A 7" xfId="1844" xr:uid="{E5BB9DBD-A2B5-4CE4-A650-46B733DBBBA1}"/>
    <cellStyle name="Text Indent A 8" xfId="1845" xr:uid="{02F13050-05DA-4931-A776-4B5900AD24CD}"/>
    <cellStyle name="Text Indent A 9" xfId="1846" xr:uid="{311B1B79-CF02-40D7-B93D-031D670ED34C}"/>
    <cellStyle name="Text Indent B" xfId="1847" xr:uid="{4BBDB24E-767A-489A-9CE7-5D6AAABE4AA8}"/>
    <cellStyle name="Text Indent B 10" xfId="1848" xr:uid="{CB8E458E-26FC-454F-8F3C-80AFD0AE68D7}"/>
    <cellStyle name="Text Indent B 11" xfId="1849" xr:uid="{46005C44-2C11-4D29-89B5-491B2773FED2}"/>
    <cellStyle name="Text Indent B 12" xfId="1850" xr:uid="{4B879979-EC0E-4E54-84AC-D4417AA71B32}"/>
    <cellStyle name="Text Indent B 13" xfId="1851" xr:uid="{7211EB4A-F805-4642-8895-3F560226B82C}"/>
    <cellStyle name="Text Indent B 14" xfId="1852" xr:uid="{EE7BF70D-EDE8-4A0C-A7FA-622BFEBC4835}"/>
    <cellStyle name="Text Indent B 15" xfId="1853" xr:uid="{965A5420-A1A1-4386-ABD4-AE3927834203}"/>
    <cellStyle name="Text Indent B 2" xfId="1854" xr:uid="{31401D7A-CBCE-4ADB-B8DD-AAD3297721CB}"/>
    <cellStyle name="Text Indent B 3" xfId="1855" xr:uid="{B5DF021E-739B-4C49-BEDF-F1FB09A03D72}"/>
    <cellStyle name="Text Indent B 4" xfId="1856" xr:uid="{14D4F911-5A06-4DB7-9123-D9C870EA1497}"/>
    <cellStyle name="Text Indent B 5" xfId="1857" xr:uid="{0B472256-3015-4C50-A1BF-7EFC417F3D46}"/>
    <cellStyle name="Text Indent B 6" xfId="1858" xr:uid="{C4F87B37-D7A9-44C4-B00E-A8342420B1C1}"/>
    <cellStyle name="Text Indent B 7" xfId="1859" xr:uid="{38AE1DAB-0D6C-4712-91BB-7D1B9240EAA4}"/>
    <cellStyle name="Text Indent B 8" xfId="1860" xr:uid="{D8FDB5C6-5A00-4108-B35D-579ED5EC0A84}"/>
    <cellStyle name="Text Indent B 9" xfId="1861" xr:uid="{306F4F3D-E4CC-44BA-A1AB-7DD7104E45C3}"/>
    <cellStyle name="Text Indent C" xfId="1862" xr:uid="{51F36E4D-FD0F-4A71-AC75-232271E26D56}"/>
    <cellStyle name="Text Indent C 10" xfId="1863" xr:uid="{CBB48570-7FF6-43B6-90E8-26CFFB93200D}"/>
    <cellStyle name="Text Indent C 10 2" xfId="1864" xr:uid="{AC7FD86E-1581-4A49-B3F6-D0505651BA60}"/>
    <cellStyle name="Text Indent C 11" xfId="1865" xr:uid="{02CE778A-FF00-4962-A950-FA15FFA490EF}"/>
    <cellStyle name="Text Indent C 11 2" xfId="1866" xr:uid="{EAD707C3-B8A8-4AF1-868E-130D4463D2D9}"/>
    <cellStyle name="Text Indent C 12" xfId="1867" xr:uid="{E94FC64B-6252-4FF8-AE66-3D34F1BF513A}"/>
    <cellStyle name="Text Indent C 12 2" xfId="1868" xr:uid="{79CF58D5-2926-42C0-A123-2043BF9B2DF3}"/>
    <cellStyle name="Text Indent C 13" xfId="1869" xr:uid="{1FE7D2FC-0C46-4DA8-80F7-504CD1E9D2DE}"/>
    <cellStyle name="Text Indent C 13 2" xfId="1870" xr:uid="{727DB886-5AFC-45AD-9449-B9DAC625BBFF}"/>
    <cellStyle name="Text Indent C 14" xfId="1871" xr:uid="{0C937D83-B6ED-4A57-A48A-387E819DD4D5}"/>
    <cellStyle name="Text Indent C 14 2" xfId="1872" xr:uid="{DE3B0377-BB3C-41CE-B676-BBE749229F60}"/>
    <cellStyle name="Text Indent C 15" xfId="1873" xr:uid="{C5A868C9-F546-4146-A81B-232373FCD4ED}"/>
    <cellStyle name="Text Indent C 15 2" xfId="1874" xr:uid="{0D5DF721-A003-4C97-BE48-F78563FCA302}"/>
    <cellStyle name="Text Indent C 16" xfId="1875" xr:uid="{6BBE8CC1-801E-40B5-879C-7AC96E99CE67}"/>
    <cellStyle name="Text Indent C 2" xfId="1876" xr:uid="{32B2B030-7431-4BCC-81F2-63153C73785E}"/>
    <cellStyle name="Text Indent C 2 2" xfId="1877" xr:uid="{0A2223E0-C828-4055-95CB-64352EF69266}"/>
    <cellStyle name="Text Indent C 3" xfId="1878" xr:uid="{809C7E91-3A4C-4048-856C-1A368F7B0AC3}"/>
    <cellStyle name="Text Indent C 3 2" xfId="1879" xr:uid="{877DAD38-73C7-4002-9C2E-8442748D31FB}"/>
    <cellStyle name="Text Indent C 4" xfId="1880" xr:uid="{5271242E-582C-4B37-8151-8BE1BD926F99}"/>
    <cellStyle name="Text Indent C 4 2" xfId="1881" xr:uid="{49B219C7-B6B6-4BE6-A8B7-A504BE2D0C1D}"/>
    <cellStyle name="Text Indent C 5" xfId="1882" xr:uid="{F90B9908-3A43-4166-8182-EC4CB303263B}"/>
    <cellStyle name="Text Indent C 5 2" xfId="1883" xr:uid="{5102B05F-B24C-4C12-A717-4A6C78DA90EE}"/>
    <cellStyle name="Text Indent C 6" xfId="1884" xr:uid="{B1D892A0-875E-4640-A30C-F79D795BBB99}"/>
    <cellStyle name="Text Indent C 6 2" xfId="1885" xr:uid="{EC37FEEF-1B97-4162-866A-2D1D74754CA6}"/>
    <cellStyle name="Text Indent C 7" xfId="1886" xr:uid="{9515F9CC-5DF9-4E41-9667-451C271D6167}"/>
    <cellStyle name="Text Indent C 7 2" xfId="1887" xr:uid="{8096090E-97C1-43FB-8558-E559C6AF8AD0}"/>
    <cellStyle name="Text Indent C 8" xfId="1888" xr:uid="{4B056D66-C674-4143-91EB-EC7EC2E73EC4}"/>
    <cellStyle name="Text Indent C 8 2" xfId="1889" xr:uid="{6E306CAB-872D-4468-98DA-EE964E77EE50}"/>
    <cellStyle name="Text Indent C 9" xfId="1890" xr:uid="{BACB8D6B-B46D-41E7-B501-672B0EC80472}"/>
    <cellStyle name="Text Indent C 9 2" xfId="1891" xr:uid="{0E4CA50F-17C0-42FF-829C-70CEEAD411E5}"/>
    <cellStyle name="Text Indent C_33" xfId="1892" xr:uid="{77C3E3D6-6B4C-48D2-BC49-B3EC7C50C7DC}"/>
    <cellStyle name="Texto de advertencia" xfId="3262" xr:uid="{C09F19CE-A487-461E-B8EF-8E6F2FFC53B4}"/>
    <cellStyle name="Texto explicativo" xfId="3263" xr:uid="{06C833B8-7B9B-4472-B66F-47CF3D59F082}"/>
    <cellStyle name="Tilbod" xfId="1893" xr:uid="{9223CC3C-1AAE-4292-B689-7B8580A14182}"/>
    <cellStyle name="Times rmn" xfId="1894" xr:uid="{4C718EA2-A605-4042-ABF5-148A974D976F}"/>
    <cellStyle name="Titel 2" xfId="46" xr:uid="{E65E03F4-D303-4335-A47B-E891CB8FC801}"/>
    <cellStyle name="Title 2" xfId="1895" xr:uid="{CC5C0658-D5F4-44C8-B0AB-9F7E5B7F1FD3}"/>
    <cellStyle name="Title 2 2" xfId="1896" xr:uid="{EB3CC0DF-DAF2-4AAF-8643-ACECCB89E870}"/>
    <cellStyle name="Title 2 3" xfId="1897" xr:uid="{4F93D7F3-E712-4E6B-BEE2-C8A9D8DEB7D6}"/>
    <cellStyle name="Title 2 4" xfId="1898" xr:uid="{6A30459A-EEF2-47AC-B23A-B8261729E9A4}"/>
    <cellStyle name="Title 2 5" xfId="2613" xr:uid="{E14FE851-1AE7-4347-8D3B-01157AC9C166}"/>
    <cellStyle name="Title 3" xfId="1899" xr:uid="{8EDCA783-1137-4D8A-8E91-ACE829C26569}"/>
    <cellStyle name="Title 3 2" xfId="1900" xr:uid="{6A53AA7C-DAA6-4BB9-9D01-E7148FE96C8D}"/>
    <cellStyle name="Title2" xfId="3264" xr:uid="{DB69BA12-E2DC-464F-AE59-B9CC139B06EA}"/>
    <cellStyle name="TitreRub" xfId="1901" xr:uid="{720FE996-0703-40A3-85FF-FDA8AC3840A0}"/>
    <cellStyle name="TitreTab" xfId="1902" xr:uid="{2D31C370-733F-4A2D-8EEA-5F58D4511BF1}"/>
    <cellStyle name="Título" xfId="3265" xr:uid="{ABDD3043-957A-4E62-B157-951BE5F4FF70}"/>
    <cellStyle name="Título 1" xfId="3266" xr:uid="{AE3EF65D-69EE-47AE-A499-777201F1330B}"/>
    <cellStyle name="Título 2" xfId="3267" xr:uid="{2B915F27-2809-4194-911B-31C4B0E705D6}"/>
    <cellStyle name="Título 3" xfId="3268" xr:uid="{19F74E59-D4FF-459C-AFD5-F231FD889AB6}"/>
    <cellStyle name="Título_20091015 DE_Proposed amendments to CR SEC_MKR" xfId="3269" xr:uid="{2088F948-81FA-4249-B281-9187BF9D8449}"/>
    <cellStyle name="Topheader" xfId="1903" xr:uid="{F0A1DD44-BAE5-426B-826A-D7BD9F212594}"/>
    <cellStyle name="Total" xfId="24" builtinId="25" customBuiltin="1"/>
    <cellStyle name="Total (negative)" xfId="1904" xr:uid="{28D34AD2-3915-4F78-BC63-16E857D9119C}"/>
    <cellStyle name="Total 10" xfId="1905" xr:uid="{FD247AF1-24A9-49E0-976C-75E94D39D41B}"/>
    <cellStyle name="Total 10 2" xfId="1906" xr:uid="{544594BC-91BD-4C01-837F-B0A90D8F541D}"/>
    <cellStyle name="Total 10 2 2" xfId="2999" xr:uid="{52ED2458-8340-417F-B7CB-D9441183AA13}"/>
    <cellStyle name="Total 10 3" xfId="2998" xr:uid="{2FD419EF-2DB3-4F96-B868-2B7B87663D9A}"/>
    <cellStyle name="Total 1000" xfId="1907" xr:uid="{74D97FDF-70EE-49F4-924C-D830DB67225A}"/>
    <cellStyle name="Total 1000 (negative)" xfId="1908" xr:uid="{83480FF6-E68B-4EA0-9F2A-324901035699}"/>
    <cellStyle name="Total 1000 (negative) 2" xfId="1909" xr:uid="{F40EC354-072B-4960-A6CF-8BBE28E74720}"/>
    <cellStyle name="Total 1000 (negative) 2 2" xfId="1910" xr:uid="{1E9478C7-B4AB-412B-9413-A735989DB64A}"/>
    <cellStyle name="Total 1000 (negative) 3" xfId="1911" xr:uid="{ABF4F3D9-B22E-4798-A860-B0B2E55E8939}"/>
    <cellStyle name="Total 1000 2" xfId="1912" xr:uid="{9CDEF514-6C41-4127-B53B-08C23F935BB7}"/>
    <cellStyle name="Total 1000 2 2" xfId="1913" xr:uid="{9CF9DC58-D7CF-4A9D-B90E-4BA687F8CE63}"/>
    <cellStyle name="Total 1000 3" xfId="1914" xr:uid="{93ED9A33-E903-4DAA-A991-529DC6B9559A}"/>
    <cellStyle name="Total 1000 4" xfId="1915" xr:uid="{0FDBE143-DEE0-452A-91E2-4C998B78B148}"/>
    <cellStyle name="Total 1000_040930_AFL_uppgj" xfId="1916" xr:uid="{9E5B8599-4FD5-4962-9184-36D6CBF02254}"/>
    <cellStyle name="Total 2" xfId="1917" xr:uid="{52B0EE65-8499-4613-A990-F7074F432F1C}"/>
    <cellStyle name="Total 2 2" xfId="1918" xr:uid="{13D0FBC7-99C3-4503-AD12-7DCBC755E31D}"/>
    <cellStyle name="Total 2 2 2" xfId="3001" xr:uid="{B4ED011B-69C9-43AF-B8E7-E5DE89897EFA}"/>
    <cellStyle name="Total 2 3" xfId="1919" xr:uid="{66ED8ABC-D3E9-49C6-8986-AEE788AE7028}"/>
    <cellStyle name="Total 2 3 2" xfId="3002" xr:uid="{D02BADF9-452F-4117-822C-5F2243A0C81B}"/>
    <cellStyle name="Total 2 4" xfId="1920" xr:uid="{F47CAA21-9D37-457A-95AF-B30109FEFE11}"/>
    <cellStyle name="Total 2 4 2" xfId="3003" xr:uid="{2B5ED947-B014-4732-9247-F7C3A466218D}"/>
    <cellStyle name="Total 2 5" xfId="2614" xr:uid="{66EF1873-AB20-4ABE-8D00-C20508E57E1B}"/>
    <cellStyle name="Total 2 5 2" xfId="3029" xr:uid="{BF092157-408F-4B1D-ACC5-429E6B75207E}"/>
    <cellStyle name="Total 2 6" xfId="3000" xr:uid="{CC8D481F-32B2-4D88-BC65-F4FC20E455B4}"/>
    <cellStyle name="Total 2 7" xfId="3270" xr:uid="{F89379A1-30E6-452F-BDA5-D86D98F0BCDD}"/>
    <cellStyle name="Total 2 8" xfId="3316" xr:uid="{23A2FA24-18CE-49C1-8003-46872466F6FF}"/>
    <cellStyle name="Total 3" xfId="1921" xr:uid="{CB436D90-AF68-440D-9023-8807299D10F2}"/>
    <cellStyle name="Total 3 2" xfId="1922" xr:uid="{C6378315-7F91-48FA-BFAD-12854FFCDBB3}"/>
    <cellStyle name="Total 3 2 2" xfId="3005" xr:uid="{9AF7C53A-AF2E-4887-8189-B8D50C207063}"/>
    <cellStyle name="Total 3 3" xfId="3004" xr:uid="{D1F501CC-F087-4EC7-B493-A35F0922E8E3}"/>
    <cellStyle name="Total 4" xfId="1923" xr:uid="{235A2A49-812E-4EF8-910C-FB8430FF477B}"/>
    <cellStyle name="Total 4 2" xfId="1924" xr:uid="{562FA671-1304-4E87-9842-FBFC3FB6FE71}"/>
    <cellStyle name="Total 4 2 2" xfId="3007" xr:uid="{6C3BA184-B576-475D-AC1E-27C60C42BECB}"/>
    <cellStyle name="Total 4 3" xfId="3006" xr:uid="{BDB2BC92-4333-4F5B-8CCA-897D0E926D00}"/>
    <cellStyle name="Total 5" xfId="1925" xr:uid="{1F6FED9F-C4BE-42BD-992B-C722BF4B2C65}"/>
    <cellStyle name="Total 5 2" xfId="1926" xr:uid="{B68B73A2-3B41-4CD0-8E5B-E7CDD890E44A}"/>
    <cellStyle name="Total 5 2 2" xfId="3009" xr:uid="{75D52CF7-C621-469C-8D8F-4866040AFB49}"/>
    <cellStyle name="Total 5 3" xfId="3008" xr:uid="{8B3BB6D8-B2E6-4A98-9923-A2CAFBD2EFD5}"/>
    <cellStyle name="Total 6" xfId="1927" xr:uid="{0CE698EB-3506-4F7C-B704-D7438B3D2213}"/>
    <cellStyle name="Total 6 2" xfId="1928" xr:uid="{CCD21AEB-E60B-4914-B714-59179469DA8A}"/>
    <cellStyle name="Total 6 2 2" xfId="3011" xr:uid="{0631EA43-3D8E-4E51-B7D3-7278882A1170}"/>
    <cellStyle name="Total 6 3" xfId="3010" xr:uid="{3602C525-FE79-4A83-99DF-13D214E2D376}"/>
    <cellStyle name="Total 7" xfId="1929" xr:uid="{6C095636-0789-4EA6-9F2A-DDD80F849331}"/>
    <cellStyle name="Total 7 2" xfId="1930" xr:uid="{C097E2E0-130A-4947-8A8A-12DCC749456D}"/>
    <cellStyle name="Total 7 2 2" xfId="3013" xr:uid="{82687E14-1608-47E2-A974-2FFE953A0131}"/>
    <cellStyle name="Total 7 3" xfId="3012" xr:uid="{51C0AA4E-D7C5-4456-B911-D8E487191901}"/>
    <cellStyle name="Total 8" xfId="1931" xr:uid="{F5DBAD01-22C9-4A57-B72C-D7BEECC6D67C}"/>
    <cellStyle name="Total 8 2" xfId="1932" xr:uid="{B0C39941-993F-41A6-88B2-272CDC84E15D}"/>
    <cellStyle name="Total 8 2 2" xfId="3015" xr:uid="{D4D5EC66-7278-479E-9AFB-9EA11A8CE1E5}"/>
    <cellStyle name="Total 8 3" xfId="3014" xr:uid="{6A5C1343-FFC8-4DBF-802F-850F81D125B1}"/>
    <cellStyle name="Total 9" xfId="1933" xr:uid="{AD32FA43-D833-4FB5-838B-8360681D8BB9}"/>
    <cellStyle name="Total 9 2" xfId="1934" xr:uid="{CAB12EDB-8A7B-4BA8-A053-23E222820BDB}"/>
    <cellStyle name="Total 9 2 2" xfId="3017" xr:uid="{E07FD944-3BEB-49D5-8B53-A4C14B3412B6}"/>
    <cellStyle name="Total 9 3" xfId="3016" xr:uid="{A589F18A-22D4-4545-96DC-BFE28FA12124}"/>
    <cellStyle name="Tusental (0)_9604" xfId="2615" xr:uid="{D86D40CE-56F5-4013-A71C-9E71C551D13F}"/>
    <cellStyle name="Tusental 10" xfId="2616" xr:uid="{D80A9674-F85A-49E8-8313-D8A9F033A037}"/>
    <cellStyle name="Tusental 10 2" xfId="2617" xr:uid="{16926FCA-2D31-43C4-B376-B922612361CF}"/>
    <cellStyle name="Tusental 10 2 2" xfId="2618" xr:uid="{223C52D9-1BFB-46A2-880B-8777D42D5BDB}"/>
    <cellStyle name="Tusental 10 2 3" xfId="2619" xr:uid="{89E8B918-7903-4A6F-BCBA-5741F564CFAC}"/>
    <cellStyle name="Tusental 10 3" xfId="2620" xr:uid="{08440B7E-9544-402B-9F46-CC11C12DD004}"/>
    <cellStyle name="Tusental 10 4" xfId="2621" xr:uid="{56C4158D-D433-4531-BB69-F3D3018039B4}"/>
    <cellStyle name="Tusental 10 5" xfId="2622" xr:uid="{99726247-2E51-498B-923B-C0BA0CA7D65D}"/>
    <cellStyle name="Tusental 100" xfId="2623" xr:uid="{F7892D89-CA89-4C34-87F9-F30BD2D6E90E}"/>
    <cellStyle name="Tusental 101" xfId="2624" xr:uid="{D03A70C8-C481-41B0-B683-43EE10B14439}"/>
    <cellStyle name="Tusental 102" xfId="2625" xr:uid="{446CADCD-5140-4E81-955F-9A98F0B8137E}"/>
    <cellStyle name="Tusental 103" xfId="2626" xr:uid="{5DC812E0-86BF-403F-87DF-E19606322E2C}"/>
    <cellStyle name="Tusental 104" xfId="2627" xr:uid="{21B5BAA5-1307-4888-B575-6F89D8EA9B65}"/>
    <cellStyle name="Tusental 105" xfId="2628" xr:uid="{AE94F1F8-E0F8-41C5-826D-AD30C14269BA}"/>
    <cellStyle name="Tusental 106" xfId="2629" xr:uid="{C31CB522-608C-4A1A-B266-126A1C592310}"/>
    <cellStyle name="Tusental 107" xfId="2630" xr:uid="{B327DC1C-F0D5-4DBB-8E27-B79880DEF922}"/>
    <cellStyle name="Tusental 108" xfId="2631" xr:uid="{FB9DF39C-4A16-4B7C-BB6A-8F2DA099739D}"/>
    <cellStyle name="Tusental 109" xfId="2632" xr:uid="{4F48649C-2542-4221-9B52-DBBCF3F12D36}"/>
    <cellStyle name="Tusental 11" xfId="2633" xr:uid="{10035FEE-2CB8-4CD2-B78A-DA837A0D6D5E}"/>
    <cellStyle name="Tusental 11 2" xfId="2634" xr:uid="{4B4B1292-C1C6-4935-8ADD-45188FEC1882}"/>
    <cellStyle name="Tusental 11 2 2" xfId="2635" xr:uid="{E24BD54F-A145-4671-8970-DB854AD91CE9}"/>
    <cellStyle name="Tusental 11 2 3" xfId="2636" xr:uid="{05219066-9F64-4A6F-B5D9-569CBE1B4C1D}"/>
    <cellStyle name="Tusental 11 3" xfId="2637" xr:uid="{EDE73D88-D660-4CB2-AB48-97D3FC81E5A3}"/>
    <cellStyle name="Tusental 11 4" xfId="2638" xr:uid="{20F71BE4-BE80-4F8E-B75E-D2A000B4F144}"/>
    <cellStyle name="Tusental 11 5" xfId="2639" xr:uid="{C096CF61-86E7-4549-9518-C402E6CA3E18}"/>
    <cellStyle name="Tusental 110" xfId="2640" xr:uid="{9C75D356-A18D-4B45-ABCC-2B7C7EE179FB}"/>
    <cellStyle name="Tusental 111" xfId="2641" xr:uid="{B563456F-B06F-4C7B-B2C6-C6C18291386A}"/>
    <cellStyle name="Tusental 112" xfId="2642" xr:uid="{8C549912-14B0-4423-A030-CAA8DB8CC52E}"/>
    <cellStyle name="Tusental 113" xfId="2643" xr:uid="{96EABD7E-96BF-4A73-974C-413CB7E5E1DF}"/>
    <cellStyle name="Tusental 114" xfId="2644" xr:uid="{FE5B3650-B78A-4AE7-B4DF-6FB6E9557C66}"/>
    <cellStyle name="Tusental 115" xfId="2645" xr:uid="{7F1CC962-5267-4CFD-96CC-C145067A90B0}"/>
    <cellStyle name="Tusental 116" xfId="2646" xr:uid="{897A8A80-658A-4FFF-83E6-6F22B652F206}"/>
    <cellStyle name="Tusental 117" xfId="2647" xr:uid="{06B2182B-A98F-4025-A79B-777D48F8E618}"/>
    <cellStyle name="Tusental 118" xfId="2648" xr:uid="{76A1E467-5CD5-44C0-8F4D-34C55B71A86F}"/>
    <cellStyle name="Tusental 119" xfId="2649" xr:uid="{4A06D80C-BE1B-4E56-AC0D-230D6F730DDC}"/>
    <cellStyle name="Tusental 12" xfId="2650" xr:uid="{E7C7B95A-9B99-4327-A082-4D02E3B28866}"/>
    <cellStyle name="Tusental 12 2" xfId="2651" xr:uid="{8A5B25FD-1510-4E54-826E-D692BEB4B0DC}"/>
    <cellStyle name="Tusental 12 2 2" xfId="2652" xr:uid="{38F6DBAD-5AA6-4071-B824-00354D7ED997}"/>
    <cellStyle name="Tusental 12 2 3" xfId="2653" xr:uid="{26EC54BC-6B79-4845-A032-728AB1A15BA2}"/>
    <cellStyle name="Tusental 12 3" xfId="2654" xr:uid="{A2387D41-DA45-4C6E-B801-15DACAA0AFAE}"/>
    <cellStyle name="Tusental 12 4" xfId="2655" xr:uid="{285FD55B-DB6D-45BD-97F6-0483F3D8FF11}"/>
    <cellStyle name="Tusental 12 5" xfId="2656" xr:uid="{B3CF9AD8-23C7-4F85-9545-E13D8106BFE2}"/>
    <cellStyle name="Tusental 120" xfId="2657" xr:uid="{700CA352-E072-426A-AD69-443FE55254D0}"/>
    <cellStyle name="Tusental 121" xfId="2658" xr:uid="{395CE67D-9FF0-46E2-8508-E63620E642D8}"/>
    <cellStyle name="Tusental 122" xfId="2659" xr:uid="{1D0832E3-C49F-429C-97F0-BD107715B2D0}"/>
    <cellStyle name="Tusental 123" xfId="2660" xr:uid="{C96B9A25-3D28-462C-8637-583897C488A9}"/>
    <cellStyle name="Tusental 124" xfId="2661" xr:uid="{D55FA33F-9B8B-4DC3-9F26-1029A677F25F}"/>
    <cellStyle name="Tusental 125" xfId="2662" xr:uid="{0B9A903E-00A2-4E4C-A568-75906F4697E6}"/>
    <cellStyle name="Tusental 126" xfId="2663" xr:uid="{EAC7C537-2A50-4C9B-98D7-AD2DE83ED119}"/>
    <cellStyle name="Tusental 127" xfId="2664" xr:uid="{8585D267-417F-40E2-B13F-10931E237450}"/>
    <cellStyle name="Tusental 128" xfId="2665" xr:uid="{2A05F542-9EB6-4C8A-A974-56C018EBE077}"/>
    <cellStyle name="Tusental 129" xfId="2666" xr:uid="{A2715688-C863-4CCC-BA68-8157079EA487}"/>
    <cellStyle name="Tusental 13" xfId="2667" xr:uid="{7D89D2AA-510D-4635-BE72-EA412006A6F4}"/>
    <cellStyle name="Tusental 13 2" xfId="2668" xr:uid="{D9248DA3-2694-4EA8-999C-2F7D1CE9E8F9}"/>
    <cellStyle name="Tusental 13 2 2" xfId="2669" xr:uid="{3BF9A4DB-178C-4B14-8D29-1795CCE46F5A}"/>
    <cellStyle name="Tusental 13 2 3" xfId="2670" xr:uid="{34E434FC-20D3-436F-8901-0643C698FA20}"/>
    <cellStyle name="Tusental 13 3" xfId="2671" xr:uid="{E62F13E8-96A7-4695-A41F-05B75C047E19}"/>
    <cellStyle name="Tusental 13 4" xfId="2672" xr:uid="{E803F09D-CBC2-49AC-ADE1-A7B55910C663}"/>
    <cellStyle name="Tusental 13 5" xfId="2673" xr:uid="{B8355565-7981-4A69-9EA3-EF3901A9AB9B}"/>
    <cellStyle name="Tusental 130" xfId="2674" xr:uid="{4E59CA70-950A-4560-AC70-7EFA4E198042}"/>
    <cellStyle name="Tusental 131" xfId="2675" xr:uid="{82ED16C9-1619-4296-8D7F-754EF9C3BEC7}"/>
    <cellStyle name="Tusental 132" xfId="2676" xr:uid="{863ADA86-4431-4A73-A987-2F260AF24E24}"/>
    <cellStyle name="Tusental 133" xfId="2677" xr:uid="{BDF195B6-50F3-415F-910C-7D189DCFDCA0}"/>
    <cellStyle name="Tusental 134" xfId="2678" xr:uid="{DCE496CD-1C20-4AE4-887F-1EFD46CFC87D}"/>
    <cellStyle name="Tusental 135" xfId="2679" xr:uid="{9699E80E-4357-4887-A1A0-850646465941}"/>
    <cellStyle name="Tusental 136" xfId="2680" xr:uid="{1D2B04B4-0415-4FBE-9A69-7F8CAEEFC209}"/>
    <cellStyle name="Tusental 137" xfId="2681" xr:uid="{D8DFD85B-7371-4806-95DB-1234C926DD56}"/>
    <cellStyle name="Tusental 138" xfId="2682" xr:uid="{663ED2E1-D5DF-4582-A9BE-67ED8F6C5E72}"/>
    <cellStyle name="Tusental 139" xfId="2683" xr:uid="{ED935C53-F612-494E-AC89-B566375282E0}"/>
    <cellStyle name="Tusental 14" xfId="2684" xr:uid="{D5A49E3F-433C-47DB-934C-F1F626CDB072}"/>
    <cellStyle name="Tusental 14 2" xfId="2685" xr:uid="{7D630D91-0ADD-4A70-BE45-8452E446A33D}"/>
    <cellStyle name="Tusental 14 2 2" xfId="2686" xr:uid="{C4A85F5B-4EDA-4BBC-AB0D-175A4105445E}"/>
    <cellStyle name="Tusental 14 2 3" xfId="2687" xr:uid="{D50BF468-B131-41C2-A79E-0A2CDE6C733F}"/>
    <cellStyle name="Tusental 14 3" xfId="2688" xr:uid="{C5BB249B-0600-4D18-992D-4CDFAA1D65B9}"/>
    <cellStyle name="Tusental 14 4" xfId="2689" xr:uid="{55EDA0EC-3BC3-453B-A644-960F8C5EFDDC}"/>
    <cellStyle name="Tusental 14 5" xfId="2690" xr:uid="{B0DD7055-7EA0-461E-8867-39EC26A1BE20}"/>
    <cellStyle name="Tusental 140" xfId="2691" xr:uid="{1AD0B86F-A4B3-48DA-90D3-CD01EBC54041}"/>
    <cellStyle name="Tusental 15" xfId="2692" xr:uid="{E9DEE41C-A7F9-446F-95EA-666C2432B1F6}"/>
    <cellStyle name="Tusental 15 2" xfId="2693" xr:uid="{6AE0810C-74DE-4877-99C9-647E3D025D90}"/>
    <cellStyle name="Tusental 15 2 2" xfId="2694" xr:uid="{52D14C0A-AC10-48D7-91A7-B62EB6615206}"/>
    <cellStyle name="Tusental 15 2 3" xfId="2695" xr:uid="{478C9AF6-99B3-447F-8E9A-8A845C1ECA1E}"/>
    <cellStyle name="Tusental 15 3" xfId="2696" xr:uid="{FF0D51B3-2D74-46FD-9869-08DBD29E67A0}"/>
    <cellStyle name="Tusental 15 4" xfId="2697" xr:uid="{7B9F807D-81C6-41AB-9196-FE5C3C3FBAC5}"/>
    <cellStyle name="Tusental 15 5" xfId="2698" xr:uid="{EEA89A00-E63A-4A83-8133-C4CCCF9525C8}"/>
    <cellStyle name="Tusental 16" xfId="2699" xr:uid="{B81D5392-FA9D-44A2-A9DE-3E60A290036A}"/>
    <cellStyle name="Tusental 16 2" xfId="2700" xr:uid="{9A3DFA71-C901-4025-882B-555790D8724F}"/>
    <cellStyle name="Tusental 16 2 2" xfId="2701" xr:uid="{EE2188D8-4889-4276-ACBD-BB96C5D3E1B8}"/>
    <cellStyle name="Tusental 16 2 3" xfId="2702" xr:uid="{85FA6CD3-E72D-498D-93F7-D650311650A3}"/>
    <cellStyle name="Tusental 16 3" xfId="2703" xr:uid="{4CB003A3-35EC-48C2-9AF1-469EA60CBC61}"/>
    <cellStyle name="Tusental 16 4" xfId="2704" xr:uid="{D7F3FB95-8708-4D69-A82A-7346591EEAA0}"/>
    <cellStyle name="Tusental 16 5" xfId="2705" xr:uid="{5C2B897B-4321-4309-A779-8D3162CD72B9}"/>
    <cellStyle name="Tusental 17" xfId="2706" xr:uid="{59201CEE-C9F0-405F-A8CB-E83BF7E43FA8}"/>
    <cellStyle name="Tusental 17 2" xfId="2707" xr:uid="{1FA8DD90-07E9-48D8-AFD8-558285667B23}"/>
    <cellStyle name="Tusental 17 2 2" xfId="2708" xr:uid="{7657B22E-21B4-4D6C-B09F-F3ADA11F75FF}"/>
    <cellStyle name="Tusental 17 2 3" xfId="2709" xr:uid="{C6AD090F-5E7F-485F-9329-F02904716A47}"/>
    <cellStyle name="Tusental 17 3" xfId="2710" xr:uid="{D73E097E-B729-45CC-988E-FFDD52FEDCE3}"/>
    <cellStyle name="Tusental 17 4" xfId="2711" xr:uid="{748F4182-FF91-4712-88ED-117095DCF79C}"/>
    <cellStyle name="Tusental 17 5" xfId="2712" xr:uid="{9AF0E0AB-B4AE-4506-BB5C-A35EE67AB3F0}"/>
    <cellStyle name="Tusental 18" xfId="2713" xr:uid="{75B7F393-C4D5-441E-BA46-5088259DFF4E}"/>
    <cellStyle name="Tusental 18 2" xfId="2714" xr:uid="{C4F2DCDE-52F3-4A5D-B72E-5166F15B151B}"/>
    <cellStyle name="Tusental 18 2 2" xfId="2715" xr:uid="{39390ED0-B4D2-46E7-94C9-752A76361428}"/>
    <cellStyle name="Tusental 18 2 3" xfId="2716" xr:uid="{9595A187-DB28-4BCC-A034-FC3D9D935CB1}"/>
    <cellStyle name="Tusental 18 3" xfId="2717" xr:uid="{5A23B193-792F-40F9-B407-CBA483411281}"/>
    <cellStyle name="Tusental 18 4" xfId="2718" xr:uid="{A21BC4DE-C807-45AD-989B-8C58C702226F}"/>
    <cellStyle name="Tusental 18 5" xfId="2719" xr:uid="{F968BD76-835C-4C17-B225-1101D0A4640F}"/>
    <cellStyle name="Tusental 19" xfId="2720" xr:uid="{67FBFA0F-7219-4562-A3D2-69ECBEAAD590}"/>
    <cellStyle name="Tusental 19 2" xfId="2721" xr:uid="{DFBE9B1D-659D-4682-BC92-A9EDC1C67B89}"/>
    <cellStyle name="Tusental 19 2 2" xfId="2722" xr:uid="{E503469F-D5B3-4AEB-9E64-A1C0976AB480}"/>
    <cellStyle name="Tusental 19 2 3" xfId="2723" xr:uid="{EF4CE09D-A5FC-47DF-A5F2-89E90218C18A}"/>
    <cellStyle name="Tusental 19 3" xfId="2724" xr:uid="{5A78E17C-EE8C-49D5-A35B-63FCCB9A553B}"/>
    <cellStyle name="Tusental 19 4" xfId="2725" xr:uid="{6A0EBDDE-4298-4403-8D57-3C92437665FC}"/>
    <cellStyle name="Tusental 19 5" xfId="2726" xr:uid="{04B91311-69CF-4BB3-B0C2-37AC59676C43}"/>
    <cellStyle name="Tusental 2" xfId="2727" xr:uid="{8B088F95-8570-482E-B32A-AD113A949D65}"/>
    <cellStyle name="Tusental 2 2" xfId="2728" xr:uid="{58B3DA77-170E-474A-9BF1-8DF61738BCFA}"/>
    <cellStyle name="Tusental 2 3" xfId="2729" xr:uid="{FB625783-FAF6-488F-8393-1981721CF4F6}"/>
    <cellStyle name="Tusental 2 3 2" xfId="3033" xr:uid="{0BA7DC7A-B6DC-4EA1-8AF4-558D2DC98925}"/>
    <cellStyle name="Tusental 20" xfId="2730" xr:uid="{940E4914-D177-45E9-A118-64237E93B41D}"/>
    <cellStyle name="Tusental 20 2" xfId="2731" xr:uid="{6787FB27-68DB-4D10-A520-46B9A8BD8286}"/>
    <cellStyle name="Tusental 20 2 2" xfId="2732" xr:uid="{43C84498-395B-43A3-A065-09F02B585DB1}"/>
    <cellStyle name="Tusental 20 2 3" xfId="2733" xr:uid="{2A555C13-E512-4170-AD04-A7492047F7BE}"/>
    <cellStyle name="Tusental 20 3" xfId="2734" xr:uid="{58C89152-4189-4A85-9B68-A32953BDCEA4}"/>
    <cellStyle name="Tusental 20 4" xfId="2735" xr:uid="{182DE054-84A3-461A-B31C-CBC30BD6EF89}"/>
    <cellStyle name="Tusental 20 5" xfId="2736" xr:uid="{5968F69D-0490-49EC-9264-7D5878A8099D}"/>
    <cellStyle name="Tusental 21" xfId="2737" xr:uid="{3F224D72-9065-4814-B633-77FDA3719B82}"/>
    <cellStyle name="Tusental 21 2" xfId="2738" xr:uid="{28F371A2-C10D-45AB-A334-EBA8941BD7FE}"/>
    <cellStyle name="Tusental 21 2 2" xfId="2739" xr:uid="{8357ACD3-80A9-4860-AF3F-BF4DB82ABBDD}"/>
    <cellStyle name="Tusental 21 2 3" xfId="2740" xr:uid="{3228BA6C-CB49-47DB-85F8-0E1F3A613284}"/>
    <cellStyle name="Tusental 21 3" xfId="2741" xr:uid="{9ADC5128-7D15-4045-BB1E-35340A8FBBBD}"/>
    <cellStyle name="Tusental 21 4" xfId="2742" xr:uid="{724CA311-C53A-4681-95ED-BFE5389912E1}"/>
    <cellStyle name="Tusental 21 5" xfId="2743" xr:uid="{A52F8AA1-4A85-4CE3-B1DB-09BCF6CC0E48}"/>
    <cellStyle name="Tusental 22" xfId="2744" xr:uid="{FAFB2394-B317-407F-8123-FF7036944D9C}"/>
    <cellStyle name="Tusental 22 2" xfId="2745" xr:uid="{E4B9D402-1ACE-4082-8A3C-DC17E05A9A1E}"/>
    <cellStyle name="Tusental 22 2 2" xfId="2746" xr:uid="{52B21469-CCD2-4BF3-9CA5-14ED81305044}"/>
    <cellStyle name="Tusental 22 2 3" xfId="2747" xr:uid="{3D54C930-F26E-499B-BF7B-C31984FB80B1}"/>
    <cellStyle name="Tusental 22 3" xfId="2748" xr:uid="{9B85A254-FCE4-43AA-A861-84007B96D1E9}"/>
    <cellStyle name="Tusental 22 4" xfId="2749" xr:uid="{7CE61D92-847C-4A05-8A54-8172711688D6}"/>
    <cellStyle name="Tusental 22 5" xfId="2750" xr:uid="{C697805B-4305-40D3-9F26-71FD9FF7B426}"/>
    <cellStyle name="Tusental 23" xfId="2751" xr:uid="{F72506A3-EE42-40D7-B49C-57CD0D51C264}"/>
    <cellStyle name="Tusental 23 2" xfId="2752" xr:uid="{581E256A-E8F8-40A2-9697-DA626890B8F3}"/>
    <cellStyle name="Tusental 23 2 2" xfId="2753" xr:uid="{A464457F-B5C5-48BA-BC03-9ACEAE7A927F}"/>
    <cellStyle name="Tusental 23 2 3" xfId="2754" xr:uid="{762DF83A-F85F-4CB9-9D65-46C226D56FF0}"/>
    <cellStyle name="Tusental 23 3" xfId="2755" xr:uid="{6E6E97EE-66D1-4F57-BD56-512D05775EA1}"/>
    <cellStyle name="Tusental 23 3 2" xfId="2756" xr:uid="{7F753185-E526-4AEF-9598-2228FD1B23DA}"/>
    <cellStyle name="Tusental 23 4" xfId="2757" xr:uid="{7EC51B7F-D095-47B4-8D99-92E1D02A03EF}"/>
    <cellStyle name="Tusental 23 5" xfId="2758" xr:uid="{92E6D275-A615-4CA8-8BF6-36C797343C39}"/>
    <cellStyle name="Tusental 24" xfId="2759" xr:uid="{6C35621D-13EA-4721-AB43-3EAED9E70887}"/>
    <cellStyle name="Tusental 25" xfId="2760" xr:uid="{98C92EE4-E5B4-4AB4-871C-F1AAE7873DA1}"/>
    <cellStyle name="Tusental 26" xfId="2761" xr:uid="{345BBA9F-0077-40C0-B31E-D4436296D004}"/>
    <cellStyle name="Tusental 27" xfId="2762" xr:uid="{A126367A-1F84-4731-BD0E-92FC18359EF9}"/>
    <cellStyle name="Tusental 28" xfId="2763" xr:uid="{48986BA8-605A-4E17-A419-1ABCE86DDF92}"/>
    <cellStyle name="Tusental 29" xfId="2764" xr:uid="{D5C989F7-BA73-4BBC-A680-B363315D86D5}"/>
    <cellStyle name="Tusental 3" xfId="2765" xr:uid="{D2C54B94-7E83-47A2-A97B-A3B74F096081}"/>
    <cellStyle name="Tusental 3 2" xfId="2766" xr:uid="{1940D64F-D8A9-4C73-9214-5500EB98CF8D}"/>
    <cellStyle name="Tusental 3 3" xfId="2767" xr:uid="{F30615A0-081B-4458-BD81-1CC6B6913BE3}"/>
    <cellStyle name="Tusental 3 4" xfId="2768" xr:uid="{3F45FC21-7063-422C-AA00-EEA4D4BD18FF}"/>
    <cellStyle name="Tusental 3 5" xfId="3035" xr:uid="{4EBA8650-5C2F-48DB-8980-50A80090AA05}"/>
    <cellStyle name="Tusental 30" xfId="2769" xr:uid="{4468256F-AEEA-458A-A7F9-99FC0C58DCD0}"/>
    <cellStyle name="Tusental 31" xfId="2770" xr:uid="{FF9E3C35-4C52-4529-82A5-E67CB26037AD}"/>
    <cellStyle name="Tusental 32" xfId="2771" xr:uid="{97EC37FC-80F9-4418-863D-0EA7C268205C}"/>
    <cellStyle name="Tusental 33" xfId="2772" xr:uid="{ADD104F4-4097-4521-B114-0F0FB6602092}"/>
    <cellStyle name="Tusental 34" xfId="2773" xr:uid="{33FBD867-A455-4768-AE02-AE43CD8F74B5}"/>
    <cellStyle name="Tusental 35" xfId="2774" xr:uid="{DCB7432A-626B-4740-9EEC-C4872A7DB61B}"/>
    <cellStyle name="Tusental 36" xfId="2775" xr:uid="{480D8652-F4FD-47EC-9F58-5095AA606616}"/>
    <cellStyle name="Tusental 37" xfId="2776" xr:uid="{4F2ABEE7-5B47-4A65-B269-78EA90E307BB}"/>
    <cellStyle name="Tusental 38" xfId="2777" xr:uid="{A401B2DB-7D98-4E3C-BBC0-5F12E015B9A6}"/>
    <cellStyle name="Tusental 39" xfId="2778" xr:uid="{109E72FF-1BC7-4C6F-90C5-CA010E5A2820}"/>
    <cellStyle name="Tusental 4" xfId="2779" xr:uid="{67756A3A-518B-4517-AD69-1792C2EC085A}"/>
    <cellStyle name="Tusental 4 2" xfId="2780" xr:uid="{220B109F-8940-41F9-A7EC-4B0C4283543E}"/>
    <cellStyle name="Tusental 4 2 2" xfId="2781" xr:uid="{B768CEB9-BEC1-430A-8303-8330CC24CB4E}"/>
    <cellStyle name="Tusental 4 2 3" xfId="2782" xr:uid="{39938EC9-C224-4BC2-BE75-8AB89F458ADD}"/>
    <cellStyle name="Tusental 4 3" xfId="2783" xr:uid="{C0C57D2B-81C8-48F2-8819-F8DDC9D9194F}"/>
    <cellStyle name="Tusental 4 4" xfId="2784" xr:uid="{25850263-7647-4A30-98A9-E65CAC4CDDBD}"/>
    <cellStyle name="Tusental 4 5" xfId="2785" xr:uid="{E245A26B-2A94-4FC7-96D6-19E2B86B308A}"/>
    <cellStyle name="Tusental 40" xfId="2786" xr:uid="{AC4EC368-D4F6-454C-B8AA-3C02963E3957}"/>
    <cellStyle name="Tusental 41" xfId="2787" xr:uid="{68252E9A-1DD9-4B8F-BB85-828C9DBA17B9}"/>
    <cellStyle name="Tusental 42" xfId="2788" xr:uid="{3CA1C6F0-5B03-457A-BC7A-71D5AA5154B5}"/>
    <cellStyle name="Tusental 43" xfId="2789" xr:uid="{C62356CB-9D36-488A-8171-6F8A391B9767}"/>
    <cellStyle name="Tusental 44" xfId="2790" xr:uid="{3BE67F11-593B-4241-A03B-17EE2CA9F3B7}"/>
    <cellStyle name="Tusental 45" xfId="2791" xr:uid="{012416CB-6F44-49A7-872B-FAC2D2ED7DD5}"/>
    <cellStyle name="Tusental 46" xfId="2792" xr:uid="{EB80B5A3-95C7-40AC-B6BA-2CEAA2FAD257}"/>
    <cellStyle name="Tusental 47" xfId="2793" xr:uid="{C4C7EE27-E820-4017-8625-539BF00702D7}"/>
    <cellStyle name="Tusental 48" xfId="2794" xr:uid="{B8A638E2-0164-404B-94F1-D8F92D44FF3E}"/>
    <cellStyle name="Tusental 49" xfId="2795" xr:uid="{65F94518-65CF-4812-854E-40E15D2428C2}"/>
    <cellStyle name="Tusental 5" xfId="2796" xr:uid="{0EFF2FC9-BCCD-42BF-A756-E04BFE635D5F}"/>
    <cellStyle name="Tusental 5 2" xfId="2797" xr:uid="{A2CD81E3-313F-4E0C-A146-609E73316F60}"/>
    <cellStyle name="Tusental 5 2 2" xfId="2798" xr:uid="{653AD8BB-45A2-4FE7-B04D-0FAC3AEC7E76}"/>
    <cellStyle name="Tusental 5 2 3" xfId="2799" xr:uid="{5144676B-969C-4458-855A-49A167446073}"/>
    <cellStyle name="Tusental 5 3" xfId="2800" xr:uid="{43D14121-4882-4A14-9280-68CE7624C0F2}"/>
    <cellStyle name="Tusental 5 4" xfId="2801" xr:uid="{3EBA8DB8-39B5-45C3-951C-7E6991BD539D}"/>
    <cellStyle name="Tusental 5 5" xfId="2802" xr:uid="{30745502-AF77-4E5A-8993-30A41DD6CC8C}"/>
    <cellStyle name="Tusental 50" xfId="2803" xr:uid="{BBC143A0-BCDA-45D8-B4C9-A345DF131B00}"/>
    <cellStyle name="Tusental 51" xfId="2804" xr:uid="{3CC007E8-4CC2-491C-8C47-71672025D780}"/>
    <cellStyle name="Tusental 52" xfId="2805" xr:uid="{EE3E9DCE-A18D-4B95-8016-B92A0B8B9649}"/>
    <cellStyle name="Tusental 53" xfId="2806" xr:uid="{D3379410-2ACC-4137-A6C6-01C48521A967}"/>
    <cellStyle name="Tusental 54" xfId="2807" xr:uid="{44BD7B44-5BEB-4898-BB37-3A625A8FDF6E}"/>
    <cellStyle name="Tusental 55" xfId="2808" xr:uid="{7F3AC732-5C83-4ACF-A569-80C3BEF25AAC}"/>
    <cellStyle name="Tusental 56" xfId="2809" xr:uid="{6D221D87-B435-48FA-9B5E-A13935824A7B}"/>
    <cellStyle name="Tusental 57" xfId="2810" xr:uid="{6794F5B3-10FF-4251-BE89-CF31163ECE58}"/>
    <cellStyle name="Tusental 58" xfId="2811" xr:uid="{797292A3-FD07-4528-97CE-C10221E1B0CC}"/>
    <cellStyle name="Tusental 59" xfId="2812" xr:uid="{8694322B-7E99-4C13-BBC9-93DFFC610D05}"/>
    <cellStyle name="Tusental 6" xfId="2813" xr:uid="{C298F0C6-14A3-4315-86CA-529EE0AAC58E}"/>
    <cellStyle name="Tusental 6 2" xfId="2814" xr:uid="{7C81AE03-BECF-49CC-8F07-B773788B94CC}"/>
    <cellStyle name="Tusental 6 2 2" xfId="2815" xr:uid="{BA8E9C6F-7BDD-42DB-AD4B-A9A9B28781F1}"/>
    <cellStyle name="Tusental 6 2 3" xfId="2816" xr:uid="{D2C5373E-7A9E-4513-B781-2F220661DD78}"/>
    <cellStyle name="Tusental 6 3" xfId="2817" xr:uid="{C56F9136-BA36-459F-A4BC-5FA7A580A994}"/>
    <cellStyle name="Tusental 6 4" xfId="2818" xr:uid="{E196374E-8834-4A7D-8170-024FD0FE206E}"/>
    <cellStyle name="Tusental 6 5" xfId="2819" xr:uid="{525FD582-EF41-442C-A9DE-6A3E5D086FB9}"/>
    <cellStyle name="Tusental 60" xfId="2820" xr:uid="{DF990882-7157-462B-924A-4ED7EF918E3B}"/>
    <cellStyle name="Tusental 61" xfId="2821" xr:uid="{CE2F6162-05E1-4F50-B549-CD72ACFB9FED}"/>
    <cellStyle name="Tusental 62" xfId="2822" xr:uid="{29C40FE0-2048-44ED-9B23-F6962699CB4C}"/>
    <cellStyle name="Tusental 63" xfId="2823" xr:uid="{DE91026B-1B92-43C9-8020-6E6F260D387F}"/>
    <cellStyle name="Tusental 64" xfId="2824" xr:uid="{8B9D2842-7C7F-45C0-9596-DB78D4C496A1}"/>
    <cellStyle name="Tusental 65" xfId="2825" xr:uid="{6E272657-A6DC-4238-B9E3-F3683D997CE6}"/>
    <cellStyle name="Tusental 66" xfId="2826" xr:uid="{97B3ABFA-D1C5-4EED-9131-75C7BDAC9293}"/>
    <cellStyle name="Tusental 67" xfId="2827" xr:uid="{70EE4298-22E9-459D-A6E8-30DF34E6F343}"/>
    <cellStyle name="Tusental 68" xfId="2828" xr:uid="{ECA74F8F-7B4B-484D-871C-6826F780E475}"/>
    <cellStyle name="Tusental 69" xfId="2829" xr:uid="{3A8437B4-2882-4AA9-AEB6-0233B2BFB04A}"/>
    <cellStyle name="Tusental 7" xfId="2830" xr:uid="{568A00CA-ECDB-4AF0-A19E-AECB1ED6F0E7}"/>
    <cellStyle name="Tusental 7 2" xfId="2831" xr:uid="{F8D66E2E-8CD4-470C-9F3B-CC5443866581}"/>
    <cellStyle name="Tusental 7 2 2" xfId="2832" xr:uid="{2E2FD7E1-070D-4970-B063-386E2800C14E}"/>
    <cellStyle name="Tusental 7 2 3" xfId="2833" xr:uid="{BF7F223A-E6A9-4681-930B-A77D32541C2A}"/>
    <cellStyle name="Tusental 7 3" xfId="2834" xr:uid="{85549AA0-5A90-4405-86C3-ADA0ECBEA883}"/>
    <cellStyle name="Tusental 7 4" xfId="2835" xr:uid="{043CD7A5-8AA1-4941-B1A6-F5966B1ADC80}"/>
    <cellStyle name="Tusental 7 5" xfId="2836" xr:uid="{AB157B7C-19CF-4B38-A921-FBA3CD628E0A}"/>
    <cellStyle name="Tusental 70" xfId="2837" xr:uid="{B463FE22-9F2A-4766-A576-AA2FD1EBC2D9}"/>
    <cellStyle name="Tusental 71" xfId="2838" xr:uid="{29D3F7AA-2FAF-468A-81F5-B5CD1505EA15}"/>
    <cellStyle name="Tusental 72" xfId="2839" xr:uid="{9310971D-1695-4F8D-B726-332A9808285F}"/>
    <cellStyle name="Tusental 73" xfId="2840" xr:uid="{06A12919-90F8-4197-B90E-6CCB863F7D1F}"/>
    <cellStyle name="Tusental 74" xfId="2841" xr:uid="{9DEC394F-DC77-4215-8319-BD637E4FBD4A}"/>
    <cellStyle name="Tusental 75" xfId="2842" xr:uid="{586C9AD3-1EC6-4B8A-A6F8-C643DFECDBE2}"/>
    <cellStyle name="Tusental 76" xfId="2843" xr:uid="{7C041EF4-87CC-4329-BA1D-DD19AAC4BE4A}"/>
    <cellStyle name="Tusental 77" xfId="2844" xr:uid="{E4F136E6-7371-4EF1-BFDA-5DE8440EC208}"/>
    <cellStyle name="Tusental 78" xfId="2845" xr:uid="{893D0178-3B9B-48AB-ACE3-84F45A878B76}"/>
    <cellStyle name="Tusental 79" xfId="2846" xr:uid="{4005E779-B947-4723-8676-70A3B0007674}"/>
    <cellStyle name="Tusental 8" xfId="2847" xr:uid="{E0D11AA1-3790-418B-B568-2D2655C5985D}"/>
    <cellStyle name="Tusental 8 2" xfId="2848" xr:uid="{232943E5-C1C2-40B8-B815-A3B584144550}"/>
    <cellStyle name="Tusental 8 2 2" xfId="2849" xr:uid="{CB42E52F-3143-4DA0-9AD0-B7871DF0BAA0}"/>
    <cellStyle name="Tusental 8 2 3" xfId="2850" xr:uid="{879E9464-B499-4CED-96E4-9B504A701112}"/>
    <cellStyle name="Tusental 8 3" xfId="2851" xr:uid="{BDDAC42A-7E47-4EA4-9D57-E8C2B675820E}"/>
    <cellStyle name="Tusental 8 4" xfId="2852" xr:uid="{C2C4522B-7C26-4096-B49C-13DD0B5B6231}"/>
    <cellStyle name="Tusental 8 5" xfId="2853" xr:uid="{35ADC11D-77B1-4456-AA72-5FA3C931053D}"/>
    <cellStyle name="Tusental 80" xfId="2854" xr:uid="{BCAFE8CE-9982-450D-AE8E-019DC895A7BB}"/>
    <cellStyle name="Tusental 81" xfId="2855" xr:uid="{8236F3E7-3EAD-4075-ACC7-763830958ACA}"/>
    <cellStyle name="Tusental 82" xfId="2856" xr:uid="{17506BC1-27C3-4BCD-9DAF-10B532BBD6A1}"/>
    <cellStyle name="Tusental 83" xfId="2857" xr:uid="{3336F409-A8C0-408C-B9AA-8C8204854D83}"/>
    <cellStyle name="Tusental 84" xfId="2858" xr:uid="{81EA2A50-9320-4005-8C35-C3B63C4A616D}"/>
    <cellStyle name="Tusental 85" xfId="2859" xr:uid="{9F23C72A-4BDE-4437-8EB6-F8AC7C343391}"/>
    <cellStyle name="Tusental 86" xfId="2860" xr:uid="{7C1F4A00-F7DC-4369-8612-ACB1399277DB}"/>
    <cellStyle name="Tusental 87" xfId="2861" xr:uid="{9159228B-E080-4838-9ADB-60B3D8459D25}"/>
    <cellStyle name="Tusental 88" xfId="2862" xr:uid="{9158B4C0-FFEB-4BEB-8908-216DB12CD1E2}"/>
    <cellStyle name="Tusental 89" xfId="2863" xr:uid="{6F9740BE-8C64-4B25-84BE-15206D65F6B9}"/>
    <cellStyle name="Tusental 9" xfId="2864" xr:uid="{827B5872-B321-4865-B8F7-5DFFE086ED74}"/>
    <cellStyle name="Tusental 9 2" xfId="2865" xr:uid="{0B3B87E0-3062-4969-B818-9BAE0FEF0D73}"/>
    <cellStyle name="Tusental 9 2 2" xfId="2866" xr:uid="{A27FDF12-AC41-4E2B-93D2-49A91BD98F2A}"/>
    <cellStyle name="Tusental 9 2 3" xfId="2867" xr:uid="{1B6015B4-5757-4B43-ACB8-015AED3D46A1}"/>
    <cellStyle name="Tusental 9 3" xfId="2868" xr:uid="{4E1661BE-82AF-4A3B-9D8C-7DBF142A2E6D}"/>
    <cellStyle name="Tusental 9 4" xfId="2869" xr:uid="{4B6CD915-01E8-4B65-A9B9-F9E52D8DA19A}"/>
    <cellStyle name="Tusental 9 5" xfId="2870" xr:uid="{B0E8C200-2AEC-4DBB-8D77-D0601DD8D0BE}"/>
    <cellStyle name="Tusental 90" xfId="2871" xr:uid="{22FD20BF-F576-42F8-9EE9-48328ADD454C}"/>
    <cellStyle name="Tusental 91" xfId="2872" xr:uid="{81E1B3A1-1227-4B76-9E77-8FD32E54F7B6}"/>
    <cellStyle name="Tusental 92" xfId="2873" xr:uid="{5046028D-01C5-43CE-817E-D58B14800F3E}"/>
    <cellStyle name="Tusental 93" xfId="2874" xr:uid="{C37504AD-9710-4DDA-B7F7-EF8A7F153648}"/>
    <cellStyle name="Tusental 94" xfId="2875" xr:uid="{66F005FF-7417-4E3D-93DD-2F82F6C8ECDA}"/>
    <cellStyle name="Tusental 95" xfId="2876" xr:uid="{9EAEAC68-F779-4597-A0AE-2E4D77DF8F71}"/>
    <cellStyle name="Tusental 96" xfId="2877" xr:uid="{23E4449C-0CED-4B46-A113-67AE1CA33E6D}"/>
    <cellStyle name="Tusental 97" xfId="2878" xr:uid="{935C4460-1BCD-4AA2-8800-F82CF183A7DD}"/>
    <cellStyle name="Tusental 98" xfId="2879" xr:uid="{4E6478A3-82FA-42F8-B85B-D5772A8AFB5D}"/>
    <cellStyle name="Tusental 99" xfId="2880" xr:uid="{3CC2F23C-5526-47CD-8019-1A2CA35ABA2F}"/>
    <cellStyle name="Tölur" xfId="1935" xr:uid="{B102B452-23B0-443D-AD71-F0CF3541C291}"/>
    <cellStyle name="Ugyldig" xfId="16" builtinId="27" customBuiltin="1"/>
    <cellStyle name="Undurstr." xfId="1936" xr:uid="{F0FE2E6A-FC9A-4D51-AC77-8F7B21A05791}"/>
    <cellStyle name="Unprotect" xfId="1937" xr:uid="{DA6095A5-C18D-467E-9D93-DC6DA32E08C3}"/>
    <cellStyle name="Utdata 2" xfId="2881" xr:uid="{FCCD5128-0025-44CF-AA98-DFA5D0B42560}"/>
    <cellStyle name="Utdata 2 2" xfId="3042" xr:uid="{C06F52B8-4B96-4F3B-8420-CAB756729ED0}"/>
    <cellStyle name="Valuta (0)_9604" xfId="2882" xr:uid="{0973895B-B3D9-4F6F-B313-BC87FE807CE9}"/>
    <cellStyle name="Valuta 2" xfId="2883" xr:uid="{916D529C-03A5-42B3-9FB1-A68DE12EA035}"/>
    <cellStyle name="Valuta 2 2" xfId="3271" xr:uid="{71325226-1DC7-4B76-B47E-FA19DE6D913A}"/>
    <cellStyle name="Valuta 3" xfId="3272" xr:uid="{062E55CD-8730-40BA-AD4D-A23B1C97553B}"/>
    <cellStyle name="variabel" xfId="1938" xr:uid="{A286DEA1-B06B-43E8-8A5B-40CAB68C9CF6}"/>
    <cellStyle name="Varningstext 2" xfId="2885" xr:uid="{AF908B08-3BFC-4A78-9C84-4E964F81FE6E}"/>
    <cellStyle name="Warning Text 2" xfId="1941" xr:uid="{A13C649B-E3B2-43FD-9AEE-7AFA7F6886F6}"/>
    <cellStyle name="Warning Text 2 2" xfId="1942" xr:uid="{A978F232-57F7-46C1-95A0-B5C24EC9CE77}"/>
    <cellStyle name="Warning Text 2 3" xfId="1943" xr:uid="{A95B0D1D-1246-4E73-8233-B304E87F1123}"/>
    <cellStyle name="Warning Text 2 4" xfId="1944" xr:uid="{D515BA3C-25C4-48D4-B42D-D724E868A7DC}"/>
    <cellStyle name="Warning Text 2 5" xfId="2884" xr:uid="{25C84084-D135-462E-A6FC-5E9E3CA9D6DF}"/>
    <cellStyle name="Warning Text 3" xfId="1945" xr:uid="{7397C2FA-92AE-4D7E-B95A-B97075C6E8BD}"/>
    <cellStyle name="Warning Text 3 2" xfId="1946" xr:uid="{416C3EE2-8099-40F6-AB2A-61B0BF06A048}"/>
    <cellStyle name="Währung [0]_Depotgebühren" xfId="1939" xr:uid="{8C53BDA2-EABB-4535-8575-B76378B6F5AD}"/>
    <cellStyle name="Währung_Depotgebühren" xfId="1940" xr:uid="{7C172D7D-931D-43FD-941A-8B34749C71AD}"/>
    <cellStyle name="Yfirskrift" xfId="1947" xr:uid="{0C519EC7-9D06-4458-B64F-D717F70B9E3F}"/>
    <cellStyle name="Yfirskrift - millistærð" xfId="1948" xr:uid="{FD53225B-F4EE-40D6-920C-80BD401E3290}"/>
    <cellStyle name="Yfirskrift_12.Millibankatekjur" xfId="1949" xr:uid="{8D5F3935-1DAB-4C6E-AE55-217CEDDBCE43}"/>
    <cellStyle name="ÄÞ¸¶ [0]_´ë¿ìÃâÇÏ¿äÃ» " xfId="228" xr:uid="{584A1530-9F15-496C-9079-24A543593A25}"/>
    <cellStyle name="ÄÞ¸¶_´ë¿ìÃâÇÏ¿äÃ» " xfId="229" xr:uid="{AEDA4E3D-96D5-4B5D-BE2E-9019CD692D47}"/>
    <cellStyle name="Összesen" xfId="3273" xr:uid="{83E94D70-2E88-45C9-8689-4DBA61D855BE}"/>
    <cellStyle name="Összesen 2" xfId="3317" xr:uid="{FAA44FCE-EEC2-45B7-8D6E-ECB118836A85}"/>
    <cellStyle name="ÅëÈ­ [0]_´ë¿ìÃâÇÏ¿äÃ» " xfId="224" xr:uid="{A2307A35-CEDB-41EC-9DCF-8354ECE15CF8}"/>
    <cellStyle name="ÅëÈ­_´ë¿ìÃâÇÏ¿äÃ» " xfId="225" xr:uid="{0D5FB7E4-2FA8-4197-9BF6-60BADAC5A05A}"/>
    <cellStyle name="ÅRPressTxt2" xfId="2886" xr:uid="{B661DB2F-AFD6-4B83-A6F4-4E5D5C193E78}"/>
  </cellStyles>
  <dxfs count="55">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D7DFD9"/>
      <color rgb="FFA5BEB9"/>
      <color rgb="FFE9EDEA"/>
      <color rgb="FFD9DFD7"/>
      <color rgb="FF5E788E"/>
      <color rgb="FFD6DCE4"/>
      <color rgb="FF7F94A4"/>
      <color rgb="FFB2BDC8"/>
      <color rgb="FFACB9CA"/>
      <color rgb="FFD9DD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customXml" Target="../customXml/item2.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styles" Target="styles.xml"/><Relationship Id="rId8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8" Type="http://schemas.openxmlformats.org/officeDocument/2006/relationships/hyperlink" Target="https://www.al-bank.dk/om-banken/investor-relations/gaeld-og-fundingstrategi" TargetMode="External"/><Relationship Id="rId13" Type="http://schemas.openxmlformats.org/officeDocument/2006/relationships/hyperlink" Target="https://www.al-bank.dk/om-banken/investor-relations/gaeld-og-fundingstrategi" TargetMode="External"/><Relationship Id="rId3" Type="http://schemas.openxmlformats.org/officeDocument/2006/relationships/hyperlink" Target="https://www.al-bank.dk/om-banken/investor-relations/gaeld-og-fundingstrategi" TargetMode="External"/><Relationship Id="rId7" Type="http://schemas.openxmlformats.org/officeDocument/2006/relationships/hyperlink" Target="https://www.al-bank.dk/om-banken/investor-relations/gaeld-og-fundingstrategi" TargetMode="External"/><Relationship Id="rId12" Type="http://schemas.openxmlformats.org/officeDocument/2006/relationships/hyperlink" Target="https://www.al-bank.dk/om-banken/investor-relations/gaeld-og-fundingstrategi" TargetMode="External"/><Relationship Id="rId2" Type="http://schemas.openxmlformats.org/officeDocument/2006/relationships/hyperlink" Target="https://www.al-bank.dk/om-banken/investor-relations/gaeld-og-fundingstrategi" TargetMode="External"/><Relationship Id="rId16" Type="http://schemas.openxmlformats.org/officeDocument/2006/relationships/printerSettings" Target="../printerSettings/printerSettings10.bin"/><Relationship Id="rId1" Type="http://schemas.openxmlformats.org/officeDocument/2006/relationships/hyperlink" Target="https://www.al-bank.dk/om-banken/investor-relations/gaeld-og-fundingstrategi" TargetMode="External"/><Relationship Id="rId6" Type="http://schemas.openxmlformats.org/officeDocument/2006/relationships/hyperlink" Target="https://www.al-bank.dk/om-banken/investor-relations/gaeld-og-fundingstrategi" TargetMode="External"/><Relationship Id="rId11" Type="http://schemas.openxmlformats.org/officeDocument/2006/relationships/hyperlink" Target="https://www.al-bank.dk/om-banken/investor-relations/gaeld-og-fundingstrategi" TargetMode="External"/><Relationship Id="rId5" Type="http://schemas.openxmlformats.org/officeDocument/2006/relationships/hyperlink" Target="https://www.al-bank.dk/om-banken/investor-relations/gaeld-og-fundingstrategi" TargetMode="External"/><Relationship Id="rId15" Type="http://schemas.openxmlformats.org/officeDocument/2006/relationships/hyperlink" Target="https://www.al-bank.dk/om-banken/investor-relations/gaeld-og-fundingstrategi" TargetMode="External"/><Relationship Id="rId10" Type="http://schemas.openxmlformats.org/officeDocument/2006/relationships/hyperlink" Target="https://www.al-bank.dk/om-banken/investor-relations/gaeld-og-fundingstrategi" TargetMode="External"/><Relationship Id="rId4" Type="http://schemas.openxmlformats.org/officeDocument/2006/relationships/hyperlink" Target="https://www.al-bank.dk/om-banken/investor-relations/gaeld-og-fundingstrategi" TargetMode="External"/><Relationship Id="rId9" Type="http://schemas.openxmlformats.org/officeDocument/2006/relationships/hyperlink" Target="https://www.al-bank.dk/om-banken/investor-relations/gaeld-og-fundingstrategi" TargetMode="External"/><Relationship Id="rId14" Type="http://schemas.openxmlformats.org/officeDocument/2006/relationships/hyperlink" Target="https://www.al-bank.dk/om-banken/investor-relations/gaeld-og-fundingstrategi"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1.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hyperlink" Target="https://www.al-bank.dk/media/ta4lztij/loenpolitik-2024-marts.pdf" TargetMode="External"/><Relationship Id="rId1" Type="http://schemas.openxmlformats.org/officeDocument/2006/relationships/hyperlink" Target="https://eur01.safelinks.protection.outlook.com/?url=https%3A%2F%2Fwww.vestjyskbank.dk%2Finvestor-relations%2Forganisation&amp;data=05%7C02%7Ccri%40al-bank.dk%7C52e4fb1139c7419bf2be08dc21607629%7Cffc16ea634a84e2ebc5cdfc88a7b476b%7C0%7C0%7C638421945395723461%7CUnknown%7CTWFpbGZsb3d8eyJWIjoiMC4wLjAwMDAiLCJQIjoiV2luMzIiLCJBTiI6Ik1haWwiLCJXVCI6Mn0%3D%7C0%7C%7C%7C&amp;sdata=qnXi9PQOCuU%2BC67YwAL%2F84xeWMbV54qGcnNN6Mxy3JY%3D&amp;reserved=0" TargetMode="External"/></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331CD-C18F-4AD0-86F1-0FF8AC851A86}">
  <sheetPr codeName="Ark1"/>
  <dimension ref="B2:H10"/>
  <sheetViews>
    <sheetView zoomScale="90" zoomScaleNormal="90" workbookViewId="0">
      <selection activeCell="A3" sqref="A3"/>
    </sheetView>
  </sheetViews>
  <sheetFormatPr defaultColWidth="9.140625" defaultRowHeight="15"/>
  <cols>
    <col min="1" max="16384" width="9.140625" style="29"/>
  </cols>
  <sheetData>
    <row r="2" spans="2:8">
      <c r="B2" s="342" t="s">
        <v>0</v>
      </c>
      <c r="C2" s="342"/>
      <c r="D2" s="343"/>
      <c r="E2" s="343"/>
      <c r="F2" s="343"/>
      <c r="G2" s="343"/>
      <c r="H2" s="343"/>
    </row>
    <row r="3" spans="2:8">
      <c r="B3" s="864" t="s">
        <v>1</v>
      </c>
      <c r="C3" s="864"/>
      <c r="D3" s="864"/>
      <c r="E3" s="864"/>
      <c r="F3" s="864"/>
      <c r="G3" s="864"/>
      <c r="H3" s="864"/>
    </row>
    <row r="4" spans="2:8">
      <c r="B4" s="864"/>
      <c r="C4" s="864"/>
      <c r="D4" s="864"/>
      <c r="E4" s="864"/>
      <c r="F4" s="864"/>
      <c r="G4" s="864"/>
      <c r="H4" s="864"/>
    </row>
    <row r="5" spans="2:8">
      <c r="B5" s="864"/>
      <c r="C5" s="864"/>
      <c r="D5" s="864"/>
      <c r="E5" s="864"/>
      <c r="F5" s="864"/>
      <c r="G5" s="864"/>
      <c r="H5" s="864"/>
    </row>
    <row r="6" spans="2:8">
      <c r="B6" s="864"/>
      <c r="C6" s="864"/>
      <c r="D6" s="864"/>
      <c r="E6" s="864"/>
      <c r="F6" s="864"/>
      <c r="G6" s="864"/>
      <c r="H6" s="864"/>
    </row>
    <row r="7" spans="2:8">
      <c r="B7" s="864"/>
      <c r="C7" s="864"/>
      <c r="D7" s="864"/>
      <c r="E7" s="864"/>
      <c r="F7" s="864"/>
      <c r="G7" s="864"/>
      <c r="H7" s="864"/>
    </row>
    <row r="8" spans="2:8">
      <c r="B8" s="864"/>
      <c r="C8" s="864"/>
      <c r="D8" s="864"/>
      <c r="E8" s="864"/>
      <c r="F8" s="864"/>
      <c r="G8" s="864"/>
      <c r="H8" s="864"/>
    </row>
    <row r="9" spans="2:8">
      <c r="B9" s="864"/>
      <c r="C9" s="864"/>
      <c r="D9" s="864"/>
      <c r="E9" s="864"/>
      <c r="F9" s="864"/>
      <c r="G9" s="864"/>
      <c r="H9" s="864"/>
    </row>
    <row r="10" spans="2:8">
      <c r="B10" s="864"/>
      <c r="C10" s="864"/>
      <c r="D10" s="864"/>
      <c r="E10" s="864"/>
      <c r="F10" s="864"/>
      <c r="G10" s="864"/>
      <c r="H10" s="864"/>
    </row>
  </sheetData>
  <mergeCells count="1">
    <mergeCell ref="B3:H10"/>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10">
    <pageSetUpPr fitToPage="1"/>
  </sheetPr>
  <dimension ref="B2:N118"/>
  <sheetViews>
    <sheetView showGridLines="0" zoomScale="90" zoomScaleNormal="90" workbookViewId="0">
      <selection activeCell="O21" sqref="O21"/>
    </sheetView>
  </sheetViews>
  <sheetFormatPr defaultColWidth="9.140625" defaultRowHeight="15"/>
  <cols>
    <col min="1" max="2" width="9.140625" style="13"/>
    <col min="3" max="3" width="82" style="13" customWidth="1"/>
    <col min="4" max="4" width="23.140625" style="13" customWidth="1"/>
    <col min="5" max="5" width="40.5703125" style="13" customWidth="1"/>
    <col min="6" max="7" width="10.7109375" style="13" customWidth="1"/>
    <col min="8" max="8" width="15.7109375" style="13" customWidth="1"/>
    <col min="9" max="16384" width="9.140625" style="13"/>
  </cols>
  <sheetData>
    <row r="2" spans="2:14" ht="21">
      <c r="B2" s="118" t="s">
        <v>445</v>
      </c>
      <c r="H2" s="289" t="s">
        <v>272</v>
      </c>
    </row>
    <row r="3" spans="2:14" ht="21">
      <c r="B3" s="118"/>
    </row>
    <row r="5" spans="2:14" ht="45">
      <c r="B5" s="921" t="s">
        <v>423</v>
      </c>
      <c r="C5" s="922"/>
      <c r="D5" s="404" t="s">
        <v>446</v>
      </c>
      <c r="E5" s="404" t="s">
        <v>447</v>
      </c>
      <c r="F5" s="14"/>
    </row>
    <row r="6" spans="2:14">
      <c r="B6" s="912" t="s">
        <v>448</v>
      </c>
      <c r="C6" s="913"/>
      <c r="D6" s="913"/>
      <c r="E6" s="914"/>
      <c r="F6" s="14"/>
    </row>
    <row r="7" spans="2:14">
      <c r="B7" s="69">
        <v>1</v>
      </c>
      <c r="C7" s="67" t="s">
        <v>449</v>
      </c>
      <c r="D7" s="411">
        <v>2100</v>
      </c>
      <c r="E7" s="456" t="s">
        <v>450</v>
      </c>
      <c r="F7" s="14"/>
    </row>
    <row r="8" spans="2:14">
      <c r="B8" s="414"/>
      <c r="C8" s="427" t="s">
        <v>451</v>
      </c>
      <c r="D8" s="411">
        <v>0</v>
      </c>
      <c r="E8" s="457"/>
      <c r="F8" s="14"/>
    </row>
    <row r="9" spans="2:14">
      <c r="B9" s="414"/>
      <c r="C9" s="427" t="s">
        <v>452</v>
      </c>
      <c r="D9" s="411">
        <v>0</v>
      </c>
      <c r="E9" s="457"/>
      <c r="F9" s="14"/>
    </row>
    <row r="10" spans="2:14">
      <c r="B10" s="414"/>
      <c r="C10" s="427" t="s">
        <v>453</v>
      </c>
      <c r="D10" s="411">
        <v>0</v>
      </c>
      <c r="E10" s="457"/>
      <c r="F10" s="14"/>
    </row>
    <row r="11" spans="2:14">
      <c r="B11" s="414">
        <v>2</v>
      </c>
      <c r="C11" s="427" t="s">
        <v>454</v>
      </c>
      <c r="D11" s="411">
        <v>7716.6819758560068</v>
      </c>
      <c r="E11" s="457"/>
      <c r="F11" s="71"/>
      <c r="N11" s="273"/>
    </row>
    <row r="12" spans="2:14">
      <c r="B12" s="414">
        <v>3</v>
      </c>
      <c r="C12" s="427" t="s">
        <v>455</v>
      </c>
      <c r="D12" s="411">
        <v>1040.7889393899998</v>
      </c>
      <c r="E12" s="457"/>
    </row>
    <row r="13" spans="2:14">
      <c r="B13" s="414" t="s">
        <v>456</v>
      </c>
      <c r="C13" s="427" t="s">
        <v>457</v>
      </c>
      <c r="D13" s="411">
        <v>0</v>
      </c>
      <c r="E13" s="457"/>
    </row>
    <row r="14" spans="2:14" ht="30">
      <c r="B14" s="414">
        <v>4</v>
      </c>
      <c r="C14" s="427" t="s">
        <v>458</v>
      </c>
      <c r="D14" s="411">
        <v>0</v>
      </c>
      <c r="E14" s="457"/>
    </row>
    <row r="15" spans="2:14">
      <c r="B15" s="414">
        <v>5</v>
      </c>
      <c r="C15" s="427" t="s">
        <v>459</v>
      </c>
      <c r="D15" s="411">
        <v>1277.2837497032581</v>
      </c>
      <c r="E15" s="457"/>
    </row>
    <row r="16" spans="2:14">
      <c r="B16" s="414" t="s">
        <v>460</v>
      </c>
      <c r="C16" s="427" t="s">
        <v>461</v>
      </c>
      <c r="D16" s="411">
        <v>631.04299083545141</v>
      </c>
      <c r="E16" s="457"/>
    </row>
    <row r="17" spans="2:5">
      <c r="B17" s="458">
        <v>6</v>
      </c>
      <c r="C17" s="459" t="s">
        <v>462</v>
      </c>
      <c r="D17" s="460">
        <v>12765.797655784716</v>
      </c>
      <c r="E17" s="461"/>
    </row>
    <row r="18" spans="2:5">
      <c r="B18" s="912" t="s">
        <v>463</v>
      </c>
      <c r="C18" s="913"/>
      <c r="D18" s="913"/>
      <c r="E18" s="914"/>
    </row>
    <row r="19" spans="2:5">
      <c r="B19" s="414">
        <v>7</v>
      </c>
      <c r="C19" s="427" t="s">
        <v>464</v>
      </c>
      <c r="D19" s="411">
        <v>-39.059492997290008</v>
      </c>
      <c r="E19" s="457"/>
    </row>
    <row r="20" spans="2:5">
      <c r="B20" s="414">
        <v>8</v>
      </c>
      <c r="C20" s="427" t="s">
        <v>465</v>
      </c>
      <c r="D20" s="411">
        <v>-155.50681176000001</v>
      </c>
      <c r="E20" s="462" t="s">
        <v>466</v>
      </c>
    </row>
    <row r="21" spans="2:5">
      <c r="B21" s="414">
        <v>9</v>
      </c>
      <c r="C21" s="427" t="s">
        <v>438</v>
      </c>
      <c r="D21" s="411"/>
      <c r="E21" s="463"/>
    </row>
    <row r="22" spans="2:5" ht="45">
      <c r="B22" s="414">
        <v>10</v>
      </c>
      <c r="C22" s="427" t="s">
        <v>467</v>
      </c>
      <c r="D22" s="411">
        <v>0</v>
      </c>
      <c r="E22" s="457"/>
    </row>
    <row r="23" spans="2:5" ht="30">
      <c r="B23" s="414">
        <v>11</v>
      </c>
      <c r="C23" s="427" t="s">
        <v>468</v>
      </c>
      <c r="D23" s="411">
        <v>0</v>
      </c>
      <c r="E23" s="457"/>
    </row>
    <row r="24" spans="2:5">
      <c r="B24" s="414">
        <v>12</v>
      </c>
      <c r="C24" s="427" t="s">
        <v>469</v>
      </c>
      <c r="D24" s="411">
        <v>0</v>
      </c>
      <c r="E24" s="457"/>
    </row>
    <row r="25" spans="2:5">
      <c r="B25" s="414">
        <v>13</v>
      </c>
      <c r="C25" s="427" t="s">
        <v>470</v>
      </c>
      <c r="D25" s="411">
        <v>0</v>
      </c>
      <c r="E25" s="457"/>
    </row>
    <row r="26" spans="2:5" ht="30">
      <c r="B26" s="414">
        <v>14</v>
      </c>
      <c r="C26" s="427" t="s">
        <v>471</v>
      </c>
      <c r="D26" s="411">
        <v>0</v>
      </c>
      <c r="E26" s="457"/>
    </row>
    <row r="27" spans="2:5">
      <c r="B27" s="414">
        <v>15</v>
      </c>
      <c r="C27" s="427" t="s">
        <v>472</v>
      </c>
      <c r="D27" s="411">
        <v>0</v>
      </c>
      <c r="E27" s="457"/>
    </row>
    <row r="28" spans="2:5" ht="36.6" customHeight="1">
      <c r="B28" s="414">
        <v>16</v>
      </c>
      <c r="C28" s="427" t="s">
        <v>473</v>
      </c>
      <c r="D28" s="411">
        <v>-10.528564579999999</v>
      </c>
      <c r="E28" s="463"/>
    </row>
    <row r="29" spans="2:5" ht="72.95" customHeight="1">
      <c r="B29" s="414">
        <v>17</v>
      </c>
      <c r="C29" s="427" t="s">
        <v>474</v>
      </c>
      <c r="D29" s="411">
        <v>0</v>
      </c>
      <c r="E29" s="457"/>
    </row>
    <row r="30" spans="2:5" ht="60">
      <c r="B30" s="414">
        <v>18</v>
      </c>
      <c r="C30" s="427" t="s">
        <v>475</v>
      </c>
      <c r="D30" s="411">
        <v>-192.81787506752937</v>
      </c>
      <c r="E30" s="457"/>
    </row>
    <row r="31" spans="2:5" ht="60">
      <c r="B31" s="414">
        <v>19</v>
      </c>
      <c r="C31" s="427" t="s">
        <v>476</v>
      </c>
      <c r="D31" s="411">
        <v>0</v>
      </c>
      <c r="E31" s="457"/>
    </row>
    <row r="32" spans="2:5">
      <c r="B32" s="414">
        <v>20</v>
      </c>
      <c r="C32" s="427" t="s">
        <v>438</v>
      </c>
      <c r="D32" s="453"/>
      <c r="E32" s="453"/>
    </row>
    <row r="33" spans="2:6" ht="30">
      <c r="B33" s="414" t="s">
        <v>477</v>
      </c>
      <c r="C33" s="427" t="s">
        <v>478</v>
      </c>
      <c r="D33" s="411">
        <v>0</v>
      </c>
      <c r="E33" s="464"/>
    </row>
    <row r="34" spans="2:6">
      <c r="B34" s="414" t="s">
        <v>479</v>
      </c>
      <c r="C34" s="427" t="s">
        <v>480</v>
      </c>
      <c r="D34" s="411">
        <v>0</v>
      </c>
      <c r="E34" s="457"/>
    </row>
    <row r="35" spans="2:6">
      <c r="B35" s="414" t="s">
        <v>481</v>
      </c>
      <c r="C35" s="427" t="s">
        <v>482</v>
      </c>
      <c r="D35" s="411">
        <v>0</v>
      </c>
      <c r="E35" s="457"/>
    </row>
    <row r="36" spans="2:6">
      <c r="B36" s="414" t="s">
        <v>483</v>
      </c>
      <c r="C36" s="427" t="s">
        <v>484</v>
      </c>
      <c r="D36" s="411">
        <v>0</v>
      </c>
      <c r="E36" s="457"/>
    </row>
    <row r="37" spans="2:6" ht="45">
      <c r="B37" s="414">
        <v>21</v>
      </c>
      <c r="C37" s="427" t="s">
        <v>485</v>
      </c>
      <c r="D37" s="411">
        <v>0</v>
      </c>
      <c r="E37" s="457"/>
    </row>
    <row r="38" spans="2:6">
      <c r="B38" s="414">
        <v>22</v>
      </c>
      <c r="C38" s="427" t="s">
        <v>486</v>
      </c>
      <c r="D38" s="411">
        <v>0</v>
      </c>
      <c r="E38" s="457"/>
    </row>
    <row r="39" spans="2:6" ht="45">
      <c r="B39" s="414">
        <v>23</v>
      </c>
      <c r="C39" s="427" t="s">
        <v>487</v>
      </c>
      <c r="D39" s="411">
        <v>0</v>
      </c>
      <c r="E39" s="463"/>
    </row>
    <row r="40" spans="2:6">
      <c r="B40" s="414">
        <v>24</v>
      </c>
      <c r="C40" s="427" t="s">
        <v>438</v>
      </c>
      <c r="D40" s="411"/>
      <c r="E40" s="463"/>
    </row>
    <row r="41" spans="2:6">
      <c r="B41" s="414">
        <v>25</v>
      </c>
      <c r="C41" s="427" t="s">
        <v>488</v>
      </c>
      <c r="D41" s="411">
        <v>0</v>
      </c>
      <c r="E41" s="457"/>
    </row>
    <row r="42" spans="2:6">
      <c r="B42" s="414" t="s">
        <v>489</v>
      </c>
      <c r="C42" s="427" t="s">
        <v>490</v>
      </c>
      <c r="D42" s="411">
        <v>0</v>
      </c>
      <c r="E42" s="457"/>
    </row>
    <row r="43" spans="2:6" ht="45">
      <c r="B43" s="414" t="s">
        <v>491</v>
      </c>
      <c r="C43" s="427" t="s">
        <v>492</v>
      </c>
      <c r="D43" s="411">
        <v>0</v>
      </c>
      <c r="E43" s="465"/>
      <c r="F43" s="261"/>
    </row>
    <row r="44" spans="2:6">
      <c r="B44" s="414">
        <v>26</v>
      </c>
      <c r="C44" s="427" t="s">
        <v>438</v>
      </c>
      <c r="D44" s="453"/>
      <c r="E44" s="453"/>
    </row>
    <row r="45" spans="2:6" ht="30">
      <c r="B45" s="414">
        <v>27</v>
      </c>
      <c r="C45" s="427" t="s">
        <v>493</v>
      </c>
      <c r="D45" s="411">
        <v>0</v>
      </c>
      <c r="E45" s="457"/>
    </row>
    <row r="46" spans="2:6">
      <c r="B46" s="414" t="s">
        <v>494</v>
      </c>
      <c r="C46" s="427" t="s">
        <v>495</v>
      </c>
      <c r="D46" s="411">
        <v>-382.73747759750023</v>
      </c>
      <c r="E46" s="457"/>
    </row>
    <row r="47" spans="2:6">
      <c r="B47" s="458">
        <v>28</v>
      </c>
      <c r="C47" s="459" t="s">
        <v>496</v>
      </c>
      <c r="D47" s="411">
        <v>-780.65022200231965</v>
      </c>
      <c r="E47" s="461"/>
    </row>
    <row r="48" spans="2:6">
      <c r="B48" s="458">
        <v>29</v>
      </c>
      <c r="C48" s="459" t="s">
        <v>497</v>
      </c>
      <c r="D48" s="460">
        <v>11985.147433782397</v>
      </c>
      <c r="E48" s="461"/>
    </row>
    <row r="49" spans="2:5">
      <c r="B49" s="912" t="s">
        <v>498</v>
      </c>
      <c r="C49" s="913"/>
      <c r="D49" s="913"/>
      <c r="E49" s="914"/>
    </row>
    <row r="50" spans="2:5">
      <c r="B50" s="414">
        <v>30</v>
      </c>
      <c r="C50" s="427" t="s">
        <v>449</v>
      </c>
      <c r="D50" s="411">
        <v>884.67022853999993</v>
      </c>
      <c r="E50" s="456" t="s">
        <v>499</v>
      </c>
    </row>
    <row r="51" spans="2:5">
      <c r="B51" s="414">
        <v>31</v>
      </c>
      <c r="C51" s="427" t="s">
        <v>500</v>
      </c>
      <c r="D51" s="411">
        <v>0</v>
      </c>
      <c r="E51" s="464"/>
    </row>
    <row r="52" spans="2:5">
      <c r="B52" s="414">
        <v>32</v>
      </c>
      <c r="C52" s="427" t="s">
        <v>501</v>
      </c>
      <c r="D52" s="411">
        <v>0</v>
      </c>
      <c r="E52" s="464"/>
    </row>
    <row r="53" spans="2:5" ht="30">
      <c r="B53" s="414">
        <v>33</v>
      </c>
      <c r="C53" s="427" t="s">
        <v>502</v>
      </c>
      <c r="D53" s="411">
        <v>0</v>
      </c>
      <c r="E53" s="457"/>
    </row>
    <row r="54" spans="2:5">
      <c r="B54" s="414" t="s">
        <v>503</v>
      </c>
      <c r="C54" s="427" t="s">
        <v>504</v>
      </c>
      <c r="D54" s="411">
        <v>0</v>
      </c>
      <c r="E54" s="457"/>
    </row>
    <row r="55" spans="2:5">
      <c r="B55" s="414" t="s">
        <v>505</v>
      </c>
      <c r="C55" s="427" t="s">
        <v>506</v>
      </c>
      <c r="D55" s="411">
        <v>0</v>
      </c>
      <c r="E55" s="457"/>
    </row>
    <row r="56" spans="2:5" ht="30">
      <c r="B56" s="414">
        <v>34</v>
      </c>
      <c r="C56" s="427" t="s">
        <v>507</v>
      </c>
      <c r="D56" s="411">
        <v>105.8554602223013</v>
      </c>
      <c r="E56" s="457"/>
    </row>
    <row r="57" spans="2:5">
      <c r="B57" s="414">
        <v>35</v>
      </c>
      <c r="C57" s="427" t="s">
        <v>508</v>
      </c>
      <c r="D57" s="411">
        <v>0</v>
      </c>
      <c r="E57" s="457"/>
    </row>
    <row r="58" spans="2:5">
      <c r="B58" s="458">
        <v>36</v>
      </c>
      <c r="C58" s="459" t="s">
        <v>509</v>
      </c>
      <c r="D58" s="460">
        <v>990.52568876230123</v>
      </c>
      <c r="E58" s="461"/>
    </row>
    <row r="59" spans="2:5">
      <c r="B59" s="912" t="s">
        <v>510</v>
      </c>
      <c r="C59" s="913"/>
      <c r="D59" s="913"/>
      <c r="E59" s="914"/>
    </row>
    <row r="60" spans="2:5">
      <c r="B60" s="414">
        <v>37</v>
      </c>
      <c r="C60" s="427" t="s">
        <v>511</v>
      </c>
      <c r="D60" s="411">
        <v>0</v>
      </c>
      <c r="E60" s="464"/>
    </row>
    <row r="61" spans="2:5" ht="45">
      <c r="B61" s="414">
        <v>38</v>
      </c>
      <c r="C61" s="427" t="s">
        <v>512</v>
      </c>
      <c r="D61" s="411">
        <v>0</v>
      </c>
      <c r="E61" s="457"/>
    </row>
    <row r="62" spans="2:5" ht="45">
      <c r="B62" s="414">
        <v>39</v>
      </c>
      <c r="C62" s="427" t="s">
        <v>513</v>
      </c>
      <c r="D62" s="411">
        <v>0</v>
      </c>
      <c r="E62" s="457"/>
    </row>
    <row r="63" spans="2:5" ht="45">
      <c r="B63" s="414">
        <v>40</v>
      </c>
      <c r="C63" s="427" t="s">
        <v>514</v>
      </c>
      <c r="D63" s="411">
        <v>0</v>
      </c>
      <c r="E63" s="457"/>
    </row>
    <row r="64" spans="2:5">
      <c r="B64" s="414">
        <v>41</v>
      </c>
      <c r="C64" s="427" t="s">
        <v>438</v>
      </c>
      <c r="D64" s="453"/>
      <c r="E64" s="453"/>
    </row>
    <row r="65" spans="2:8">
      <c r="B65" s="414">
        <v>42</v>
      </c>
      <c r="C65" s="427" t="s">
        <v>515</v>
      </c>
      <c r="D65" s="411">
        <v>0</v>
      </c>
      <c r="E65" s="457"/>
    </row>
    <row r="66" spans="2:8">
      <c r="B66" s="414" t="s">
        <v>516</v>
      </c>
      <c r="C66" s="427" t="s">
        <v>517</v>
      </c>
      <c r="D66" s="411">
        <v>0</v>
      </c>
      <c r="E66" s="457"/>
    </row>
    <row r="67" spans="2:8">
      <c r="B67" s="458">
        <v>43</v>
      </c>
      <c r="C67" s="459" t="s">
        <v>518</v>
      </c>
      <c r="D67" s="411">
        <v>0</v>
      </c>
      <c r="E67" s="457"/>
    </row>
    <row r="68" spans="2:8">
      <c r="B68" s="458">
        <v>44</v>
      </c>
      <c r="C68" s="459" t="s">
        <v>519</v>
      </c>
      <c r="D68" s="460">
        <v>990.52568876230123</v>
      </c>
      <c r="E68" s="464"/>
      <c r="H68" s="68"/>
    </row>
    <row r="69" spans="2:8">
      <c r="B69" s="458">
        <v>45</v>
      </c>
      <c r="C69" s="459" t="s">
        <v>520</v>
      </c>
      <c r="D69" s="460">
        <v>12975.673122544698</v>
      </c>
      <c r="E69" s="464"/>
      <c r="H69" s="37"/>
    </row>
    <row r="70" spans="2:8">
      <c r="B70" s="912" t="s">
        <v>521</v>
      </c>
      <c r="C70" s="913"/>
      <c r="D70" s="913"/>
      <c r="E70" s="914"/>
      <c r="H70" s="37"/>
    </row>
    <row r="71" spans="2:8">
      <c r="B71" s="414">
        <v>46</v>
      </c>
      <c r="C71" s="427" t="s">
        <v>522</v>
      </c>
      <c r="D71" s="411">
        <v>1292.97812638</v>
      </c>
      <c r="E71" s="457"/>
    </row>
    <row r="72" spans="2:8" ht="30">
      <c r="B72" s="414">
        <v>47</v>
      </c>
      <c r="C72" s="427" t="s">
        <v>523</v>
      </c>
      <c r="D72" s="411">
        <v>0</v>
      </c>
      <c r="E72" s="464"/>
    </row>
    <row r="73" spans="2:8">
      <c r="B73" s="414" t="s">
        <v>524</v>
      </c>
      <c r="C73" s="427" t="s">
        <v>525</v>
      </c>
      <c r="D73" s="411">
        <v>0</v>
      </c>
      <c r="E73" s="464"/>
    </row>
    <row r="74" spans="2:8">
      <c r="B74" s="414" t="s">
        <v>526</v>
      </c>
      <c r="C74" s="427" t="s">
        <v>527</v>
      </c>
      <c r="D74" s="411">
        <v>0</v>
      </c>
      <c r="E74" s="464"/>
    </row>
    <row r="75" spans="2:8" ht="45">
      <c r="B75" s="414">
        <v>48</v>
      </c>
      <c r="C75" s="427" t="s">
        <v>528</v>
      </c>
      <c r="D75" s="411">
        <v>51.137406856071948</v>
      </c>
      <c r="E75" s="457"/>
    </row>
    <row r="76" spans="2:8">
      <c r="B76" s="414">
        <v>49</v>
      </c>
      <c r="C76" s="427" t="s">
        <v>529</v>
      </c>
      <c r="D76" s="411">
        <v>0</v>
      </c>
      <c r="E76" s="457"/>
    </row>
    <row r="77" spans="2:8">
      <c r="B77" s="414">
        <v>50</v>
      </c>
      <c r="C77" s="427" t="s">
        <v>530</v>
      </c>
      <c r="D77" s="411">
        <v>0</v>
      </c>
      <c r="E77" s="457"/>
    </row>
    <row r="78" spans="2:8">
      <c r="B78" s="458">
        <v>51</v>
      </c>
      <c r="C78" s="459" t="s">
        <v>531</v>
      </c>
      <c r="D78" s="460">
        <v>1344.115533236072</v>
      </c>
      <c r="E78" s="457"/>
    </row>
    <row r="79" spans="2:8">
      <c r="B79" s="912" t="s">
        <v>532</v>
      </c>
      <c r="C79" s="913"/>
      <c r="D79" s="913"/>
      <c r="E79" s="914"/>
    </row>
    <row r="80" spans="2:8" ht="30">
      <c r="B80" s="414">
        <v>52</v>
      </c>
      <c r="C80" s="427" t="s">
        <v>533</v>
      </c>
      <c r="D80" s="411">
        <v>0</v>
      </c>
      <c r="E80" s="457"/>
    </row>
    <row r="81" spans="2:5" ht="60">
      <c r="B81" s="414">
        <v>53</v>
      </c>
      <c r="C81" s="427" t="s">
        <v>534</v>
      </c>
      <c r="D81" s="411">
        <v>0</v>
      </c>
      <c r="E81" s="457"/>
    </row>
    <row r="82" spans="2:5" ht="60">
      <c r="B82" s="414">
        <v>54</v>
      </c>
      <c r="C82" s="427" t="s">
        <v>535</v>
      </c>
      <c r="D82" s="411">
        <v>-1.747636631102842</v>
      </c>
      <c r="E82" s="457"/>
    </row>
    <row r="83" spans="2:5">
      <c r="B83" s="414" t="s">
        <v>536</v>
      </c>
      <c r="C83" s="427" t="s">
        <v>438</v>
      </c>
      <c r="D83" s="453"/>
      <c r="E83" s="453"/>
    </row>
    <row r="84" spans="2:5" ht="45">
      <c r="B84" s="414">
        <v>55</v>
      </c>
      <c r="C84" s="427" t="s">
        <v>537</v>
      </c>
      <c r="D84" s="411">
        <v>0</v>
      </c>
      <c r="E84" s="457"/>
    </row>
    <row r="85" spans="2:5">
      <c r="B85" s="414">
        <v>56</v>
      </c>
      <c r="C85" s="427" t="s">
        <v>438</v>
      </c>
      <c r="D85" s="453"/>
      <c r="E85" s="453"/>
    </row>
    <row r="86" spans="2:5" ht="30">
      <c r="B86" s="414" t="s">
        <v>538</v>
      </c>
      <c r="C86" s="425" t="s">
        <v>539</v>
      </c>
      <c r="D86" s="411">
        <v>0</v>
      </c>
      <c r="E86" s="457"/>
    </row>
    <row r="87" spans="2:5">
      <c r="B87" s="414" t="s">
        <v>540</v>
      </c>
      <c r="C87" s="425" t="s">
        <v>541</v>
      </c>
      <c r="D87" s="411">
        <v>0</v>
      </c>
      <c r="E87" s="457"/>
    </row>
    <row r="88" spans="2:5">
      <c r="B88" s="458">
        <v>57</v>
      </c>
      <c r="C88" s="466" t="s">
        <v>542</v>
      </c>
      <c r="D88" s="460">
        <v>-1.747636631102842</v>
      </c>
      <c r="E88" s="467"/>
    </row>
    <row r="89" spans="2:5">
      <c r="B89" s="458">
        <v>58</v>
      </c>
      <c r="C89" s="466" t="s">
        <v>543</v>
      </c>
      <c r="D89" s="460">
        <v>1342.3678966049692</v>
      </c>
      <c r="E89" s="457"/>
    </row>
    <row r="90" spans="2:5">
      <c r="B90" s="458">
        <v>59</v>
      </c>
      <c r="C90" s="466" t="s">
        <v>544</v>
      </c>
      <c r="D90" s="460">
        <v>14318.041019149667</v>
      </c>
      <c r="E90" s="457"/>
    </row>
    <row r="91" spans="2:5">
      <c r="B91" s="458">
        <v>60</v>
      </c>
      <c r="C91" s="466" t="s">
        <v>545</v>
      </c>
      <c r="D91" s="460">
        <v>66883.074396123702</v>
      </c>
      <c r="E91" s="457"/>
    </row>
    <row r="92" spans="2:5">
      <c r="B92" s="912" t="s">
        <v>546</v>
      </c>
      <c r="C92" s="913"/>
      <c r="D92" s="913"/>
      <c r="E92" s="914"/>
    </row>
    <row r="93" spans="2:5">
      <c r="B93" s="414">
        <v>61</v>
      </c>
      <c r="C93" s="427" t="s">
        <v>547</v>
      </c>
      <c r="D93" s="468">
        <v>17.919552206584889</v>
      </c>
      <c r="E93" s="457"/>
    </row>
    <row r="94" spans="2:5">
      <c r="B94" s="414">
        <v>62</v>
      </c>
      <c r="C94" s="427" t="s">
        <v>548</v>
      </c>
      <c r="D94" s="468">
        <v>19.400533303380445</v>
      </c>
      <c r="E94" s="457"/>
    </row>
    <row r="95" spans="2:5">
      <c r="B95" s="414">
        <v>63</v>
      </c>
      <c r="C95" s="427" t="s">
        <v>549</v>
      </c>
      <c r="D95" s="468">
        <v>21.407570074230154</v>
      </c>
      <c r="E95" s="457"/>
    </row>
    <row r="96" spans="2:5">
      <c r="B96" s="414">
        <v>64</v>
      </c>
      <c r="C96" s="427" t="s">
        <v>550</v>
      </c>
      <c r="D96" s="468">
        <v>16.508533232113699</v>
      </c>
      <c r="E96" s="457"/>
    </row>
    <row r="97" spans="2:5">
      <c r="B97" s="414">
        <v>65</v>
      </c>
      <c r="C97" s="427" t="s">
        <v>551</v>
      </c>
      <c r="D97" s="468">
        <v>2.5</v>
      </c>
      <c r="E97" s="457"/>
    </row>
    <row r="98" spans="2:5">
      <c r="B98" s="414">
        <v>66</v>
      </c>
      <c r="C98" s="427" t="s">
        <v>552</v>
      </c>
      <c r="D98" s="468">
        <v>2.4948767455435443</v>
      </c>
      <c r="E98" s="457"/>
    </row>
    <row r="99" spans="2:5">
      <c r="B99" s="414">
        <v>67</v>
      </c>
      <c r="C99" s="427" t="s">
        <v>553</v>
      </c>
      <c r="D99" s="468">
        <v>0.38965125369321912</v>
      </c>
      <c r="E99" s="457"/>
    </row>
    <row r="100" spans="2:5" ht="30">
      <c r="B100" s="414" t="s">
        <v>554</v>
      </c>
      <c r="C100" s="469" t="s">
        <v>555</v>
      </c>
      <c r="D100" s="468">
        <v>1</v>
      </c>
      <c r="E100" s="457"/>
    </row>
    <row r="101" spans="2:5" ht="30">
      <c r="B101" s="431" t="s">
        <v>556</v>
      </c>
      <c r="C101" s="470" t="s">
        <v>557</v>
      </c>
      <c r="D101" s="468">
        <v>5.6240052328769146</v>
      </c>
      <c r="E101" s="457"/>
    </row>
    <row r="102" spans="2:5" ht="30">
      <c r="B102" s="414">
        <v>68</v>
      </c>
      <c r="C102" s="471" t="s">
        <v>558</v>
      </c>
      <c r="D102" s="472">
        <v>13.977531923894448</v>
      </c>
      <c r="E102" s="457"/>
    </row>
    <row r="103" spans="2:5">
      <c r="B103" s="414">
        <v>69</v>
      </c>
      <c r="C103" s="425" t="s">
        <v>438</v>
      </c>
      <c r="D103" s="453"/>
      <c r="E103" s="453"/>
    </row>
    <row r="104" spans="2:5">
      <c r="B104" s="414">
        <v>70</v>
      </c>
      <c r="C104" s="425" t="s">
        <v>438</v>
      </c>
      <c r="D104" s="453"/>
      <c r="E104" s="453"/>
    </row>
    <row r="105" spans="2:5">
      <c r="B105" s="414">
        <v>71</v>
      </c>
      <c r="C105" s="425" t="s">
        <v>438</v>
      </c>
      <c r="D105" s="453"/>
      <c r="E105" s="453"/>
    </row>
    <row r="106" spans="2:5">
      <c r="B106" s="912" t="s">
        <v>559</v>
      </c>
      <c r="C106" s="913"/>
      <c r="D106" s="913"/>
      <c r="E106" s="914"/>
    </row>
    <row r="107" spans="2:5" ht="45">
      <c r="B107" s="414">
        <v>72</v>
      </c>
      <c r="C107" s="427" t="s">
        <v>560</v>
      </c>
      <c r="D107" s="411">
        <v>1247.0639045013677</v>
      </c>
      <c r="E107" s="425"/>
    </row>
    <row r="108" spans="2:5" ht="45">
      <c r="B108" s="414">
        <v>73</v>
      </c>
      <c r="C108" s="427" t="s">
        <v>561</v>
      </c>
      <c r="D108" s="411">
        <v>495.57320295999995</v>
      </c>
      <c r="E108" s="457"/>
    </row>
    <row r="109" spans="2:5">
      <c r="B109" s="414">
        <v>74</v>
      </c>
      <c r="C109" s="427" t="s">
        <v>438</v>
      </c>
      <c r="D109" s="468"/>
      <c r="E109" s="457"/>
    </row>
    <row r="110" spans="2:5" ht="30">
      <c r="B110" s="414">
        <v>75</v>
      </c>
      <c r="C110" s="427" t="s">
        <v>562</v>
      </c>
      <c r="D110" s="468">
        <v>0</v>
      </c>
      <c r="E110" s="457"/>
    </row>
    <row r="111" spans="2:5">
      <c r="B111" s="912" t="s">
        <v>563</v>
      </c>
      <c r="C111" s="913"/>
      <c r="D111" s="913"/>
      <c r="E111" s="914"/>
    </row>
    <row r="112" spans="2:5" ht="30">
      <c r="B112" s="414">
        <v>76</v>
      </c>
      <c r="C112" s="427" t="s">
        <v>564</v>
      </c>
      <c r="D112" s="473">
        <v>0</v>
      </c>
      <c r="E112" s="457"/>
    </row>
    <row r="113" spans="2:5">
      <c r="B113" s="414">
        <v>77</v>
      </c>
      <c r="C113" s="427" t="s">
        <v>565</v>
      </c>
      <c r="D113" s="473">
        <v>0</v>
      </c>
      <c r="E113" s="457"/>
    </row>
    <row r="114" spans="2:5" ht="13.5" customHeight="1">
      <c r="B114" s="910">
        <v>78</v>
      </c>
      <c r="C114" s="911" t="s">
        <v>566</v>
      </c>
      <c r="D114" s="915">
        <v>0</v>
      </c>
      <c r="E114" s="918"/>
    </row>
    <row r="115" spans="2:5" ht="12" customHeight="1">
      <c r="B115" s="910"/>
      <c r="C115" s="911"/>
      <c r="D115" s="916"/>
      <c r="E115" s="919"/>
    </row>
    <row r="116" spans="2:5" ht="5.0999999999999996" customHeight="1">
      <c r="B116" s="910"/>
      <c r="C116" s="911"/>
      <c r="D116" s="916"/>
      <c r="E116" s="919"/>
    </row>
    <row r="117" spans="2:5" ht="8.25" customHeight="1">
      <c r="B117" s="910"/>
      <c r="C117" s="911"/>
      <c r="D117" s="917"/>
      <c r="E117" s="920"/>
    </row>
    <row r="118" spans="2:5">
      <c r="B118" s="414">
        <v>79</v>
      </c>
      <c r="C118" s="427" t="s">
        <v>567</v>
      </c>
      <c r="D118" s="473">
        <v>0</v>
      </c>
      <c r="E118" s="457"/>
    </row>
  </sheetData>
  <mergeCells count="14">
    <mergeCell ref="B5:C5"/>
    <mergeCell ref="B79:E79"/>
    <mergeCell ref="B92:E92"/>
    <mergeCell ref="B106:E106"/>
    <mergeCell ref="B111:E111"/>
    <mergeCell ref="B114:B117"/>
    <mergeCell ref="C114:C117"/>
    <mergeCell ref="B70:E70"/>
    <mergeCell ref="B6:E6"/>
    <mergeCell ref="B18:E18"/>
    <mergeCell ref="B49:E49"/>
    <mergeCell ref="B59:E59"/>
    <mergeCell ref="D114:D117"/>
    <mergeCell ref="E114:E117"/>
  </mergeCells>
  <hyperlinks>
    <hyperlink ref="H2" location="'Index '!A1" display="Return to index" xr:uid="{DC5D9244-64D7-4840-93FA-F3D16CEBB6C4}"/>
  </hyperlinks>
  <pageMargins left="0.23622047244094491" right="0.23622047244094491" top="0.74803149606299213" bottom="0.74803149606299213" header="0.31496062992125984" footer="0.31496062992125984"/>
  <pageSetup paperSize="9" scale="61"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FE6A7-795E-45CA-9067-E763595CBBFA}">
  <sheetPr codeName="Ark11">
    <pageSetUpPr fitToPage="1"/>
  </sheetPr>
  <dimension ref="B2:N50"/>
  <sheetViews>
    <sheetView zoomScale="90" zoomScaleNormal="90" workbookViewId="0">
      <selection activeCell="C40" sqref="C40:C46"/>
    </sheetView>
  </sheetViews>
  <sheetFormatPr defaultColWidth="8.5703125" defaultRowHeight="15"/>
  <cols>
    <col min="1" max="1" width="4.42578125" style="29" customWidth="1"/>
    <col min="2" max="2" width="73.5703125" style="29" customWidth="1"/>
    <col min="3" max="3" width="29.140625" style="94" customWidth="1"/>
    <col min="4" max="4" width="23.5703125" style="29" customWidth="1"/>
    <col min="5" max="6" width="10.7109375" style="29" customWidth="1"/>
    <col min="7" max="7" width="15.7109375" style="29" customWidth="1"/>
    <col min="8" max="16384" width="8.5703125" style="29"/>
  </cols>
  <sheetData>
    <row r="2" spans="2:14" ht="21">
      <c r="B2" s="116" t="s">
        <v>568</v>
      </c>
      <c r="C2" s="90"/>
      <c r="D2" s="90"/>
      <c r="G2" s="289" t="s">
        <v>272</v>
      </c>
    </row>
    <row r="3" spans="2:14" ht="21">
      <c r="B3" s="116"/>
      <c r="C3" s="90"/>
      <c r="D3" s="90"/>
    </row>
    <row r="4" spans="2:14" ht="16.5" customHeight="1"/>
    <row r="5" spans="2:14" ht="43.5" customHeight="1">
      <c r="B5" s="929" t="s">
        <v>423</v>
      </c>
      <c r="C5" s="927" t="s">
        <v>569</v>
      </c>
      <c r="D5" s="923" t="s">
        <v>570</v>
      </c>
      <c r="E5" s="95"/>
    </row>
    <row r="6" spans="2:14" ht="16.5" customHeight="1">
      <c r="B6" s="930"/>
      <c r="C6" s="928"/>
      <c r="D6" s="924"/>
      <c r="E6" s="96"/>
    </row>
    <row r="7" spans="2:14" ht="16.5" customHeight="1">
      <c r="B7" s="925" t="s">
        <v>571</v>
      </c>
      <c r="C7" s="925"/>
      <c r="D7" s="925"/>
      <c r="E7" s="97"/>
    </row>
    <row r="8" spans="2:14">
      <c r="B8" s="400" t="s">
        <v>572</v>
      </c>
      <c r="C8" s="364">
        <v>18058.118418229998</v>
      </c>
      <c r="D8" s="474"/>
    </row>
    <row r="9" spans="2:14">
      <c r="B9" s="400" t="s">
        <v>573</v>
      </c>
      <c r="C9" s="364">
        <v>569.95019302999992</v>
      </c>
      <c r="D9" s="474"/>
    </row>
    <row r="10" spans="2:14">
      <c r="B10" s="400" t="s">
        <v>574</v>
      </c>
      <c r="C10" s="364">
        <v>52792.862817000001</v>
      </c>
      <c r="D10" s="474"/>
    </row>
    <row r="11" spans="2:14">
      <c r="B11" s="400" t="s">
        <v>575</v>
      </c>
      <c r="C11" s="364">
        <v>29471.698012159999</v>
      </c>
      <c r="D11" s="474"/>
      <c r="N11" s="269"/>
    </row>
    <row r="12" spans="2:14">
      <c r="B12" s="400" t="s">
        <v>576</v>
      </c>
      <c r="C12" s="364">
        <v>2462.2931634699999</v>
      </c>
      <c r="D12" s="474"/>
    </row>
    <row r="13" spans="2:14">
      <c r="B13" s="400" t="s">
        <v>577</v>
      </c>
      <c r="C13" s="364">
        <v>108.96263710999999</v>
      </c>
      <c r="D13" s="474"/>
    </row>
    <row r="14" spans="2:14">
      <c r="B14" s="400" t="s">
        <v>578</v>
      </c>
      <c r="C14" s="364">
        <v>18703.60753279</v>
      </c>
      <c r="D14" s="474"/>
    </row>
    <row r="15" spans="2:14">
      <c r="B15" s="400" t="s">
        <v>579</v>
      </c>
      <c r="C15" s="364">
        <v>155.50681202999999</v>
      </c>
      <c r="D15" s="474" t="s">
        <v>580</v>
      </c>
    </row>
    <row r="16" spans="2:14">
      <c r="B16" s="400" t="s">
        <v>581</v>
      </c>
      <c r="C16" s="364">
        <v>2590.44813677</v>
      </c>
      <c r="D16" s="474"/>
    </row>
    <row r="17" spans="2:4">
      <c r="B17" s="400" t="s">
        <v>582</v>
      </c>
      <c r="C17" s="364">
        <v>130.11898969999999</v>
      </c>
      <c r="D17" s="474"/>
    </row>
    <row r="18" spans="2:4">
      <c r="B18" s="400" t="s">
        <v>583</v>
      </c>
      <c r="C18" s="364">
        <v>121.29363507999999</v>
      </c>
      <c r="D18" s="474"/>
    </row>
    <row r="19" spans="2:4">
      <c r="B19" s="400" t="s">
        <v>584</v>
      </c>
      <c r="C19" s="411">
        <v>0</v>
      </c>
      <c r="D19" s="474" t="s">
        <v>585</v>
      </c>
    </row>
    <row r="20" spans="2:4">
      <c r="B20" s="400" t="s">
        <v>586</v>
      </c>
      <c r="C20" s="364">
        <v>11.101421</v>
      </c>
      <c r="D20" s="474"/>
    </row>
    <row r="21" spans="2:4">
      <c r="B21" s="400" t="s">
        <v>587</v>
      </c>
      <c r="C21" s="364">
        <v>1711.6084170299998</v>
      </c>
      <c r="D21" s="474"/>
    </row>
    <row r="22" spans="2:4">
      <c r="B22" s="400" t="s">
        <v>588</v>
      </c>
      <c r="C22" s="364">
        <v>88.094634959999993</v>
      </c>
      <c r="D22" s="474"/>
    </row>
    <row r="23" spans="2:4">
      <c r="B23" s="475" t="s">
        <v>589</v>
      </c>
      <c r="C23" s="476">
        <v>126975.66482035999</v>
      </c>
      <c r="D23" s="476"/>
    </row>
    <row r="24" spans="2:4">
      <c r="B24" s="98"/>
      <c r="C24" s="29"/>
      <c r="D24" s="94"/>
    </row>
    <row r="25" spans="2:4">
      <c r="B25" s="925" t="s">
        <v>590</v>
      </c>
      <c r="C25" s="925"/>
      <c r="D25" s="925"/>
    </row>
    <row r="26" spans="2:4">
      <c r="B26" s="400" t="s">
        <v>591</v>
      </c>
      <c r="C26" s="477">
        <v>653.45155037000495</v>
      </c>
      <c r="D26" s="474"/>
    </row>
    <row r="27" spans="2:4">
      <c r="B27" s="400" t="s">
        <v>592</v>
      </c>
      <c r="C27" s="477">
        <v>80485.631870719997</v>
      </c>
      <c r="D27" s="474"/>
    </row>
    <row r="28" spans="2:4">
      <c r="B28" s="400" t="s">
        <v>593</v>
      </c>
      <c r="C28" s="477">
        <v>18703.60753279</v>
      </c>
      <c r="D28" s="474"/>
    </row>
    <row r="29" spans="2:4">
      <c r="B29" s="400" t="s">
        <v>1983</v>
      </c>
      <c r="C29" s="477">
        <v>3530.3804710499999</v>
      </c>
      <c r="D29" s="474"/>
    </row>
    <row r="30" spans="2:4">
      <c r="B30" s="400" t="s">
        <v>594</v>
      </c>
      <c r="C30" s="477">
        <v>3504.42576173</v>
      </c>
      <c r="D30" s="474"/>
    </row>
    <row r="31" spans="2:4">
      <c r="B31" s="400" t="s">
        <v>595</v>
      </c>
      <c r="C31" s="774">
        <v>40.064911379999998</v>
      </c>
      <c r="D31" s="474"/>
    </row>
    <row r="32" spans="2:4">
      <c r="B32" s="400" t="s">
        <v>596</v>
      </c>
      <c r="C32" s="411">
        <v>0</v>
      </c>
      <c r="D32" s="474"/>
    </row>
    <row r="33" spans="2:6">
      <c r="B33" s="400" t="s">
        <v>597</v>
      </c>
      <c r="C33" s="477">
        <v>3449.0658211999998</v>
      </c>
      <c r="D33" s="474"/>
    </row>
    <row r="34" spans="2:6">
      <c r="B34" s="400" t="s">
        <v>588</v>
      </c>
      <c r="C34" s="477">
        <v>82.16787961</v>
      </c>
      <c r="D34" s="474"/>
    </row>
    <row r="35" spans="2:6">
      <c r="B35" s="400" t="s">
        <v>598</v>
      </c>
      <c r="C35" s="477">
        <v>401.73848642000002</v>
      </c>
      <c r="D35" s="474"/>
    </row>
    <row r="36" spans="2:6">
      <c r="B36" s="400" t="s">
        <v>599</v>
      </c>
      <c r="C36" s="477">
        <v>1275</v>
      </c>
      <c r="D36" s="474"/>
    </row>
    <row r="37" spans="2:6">
      <c r="B37" s="475" t="s">
        <v>600</v>
      </c>
      <c r="C37" s="478">
        <v>112125.53428527001</v>
      </c>
      <c r="D37" s="476"/>
    </row>
    <row r="38" spans="2:6">
      <c r="C38" s="29"/>
      <c r="D38" s="94"/>
    </row>
    <row r="39" spans="2:6">
      <c r="B39" s="926" t="s">
        <v>601</v>
      </c>
      <c r="C39" s="926"/>
      <c r="D39" s="926"/>
    </row>
    <row r="40" spans="2:6">
      <c r="B40" s="99" t="s">
        <v>601</v>
      </c>
      <c r="C40" s="255">
        <v>12032.21638351</v>
      </c>
      <c r="D40" s="100"/>
    </row>
    <row r="41" spans="2:6">
      <c r="B41" s="479" t="s">
        <v>602</v>
      </c>
      <c r="C41" s="480">
        <v>2100</v>
      </c>
      <c r="D41" s="390" t="s">
        <v>603</v>
      </c>
    </row>
    <row r="42" spans="2:6">
      <c r="B42" s="479" t="s">
        <v>604</v>
      </c>
      <c r="C42" s="480">
        <v>1040.78893939</v>
      </c>
      <c r="D42" s="390" t="s">
        <v>605</v>
      </c>
    </row>
    <row r="43" spans="2:6">
      <c r="B43" s="479" t="s">
        <v>606</v>
      </c>
      <c r="C43" s="480">
        <v>8891.4274441199996</v>
      </c>
      <c r="D43" s="390" t="s">
        <v>607</v>
      </c>
    </row>
    <row r="44" spans="2:6">
      <c r="B44" s="481" t="s">
        <v>608</v>
      </c>
      <c r="C44" s="480">
        <v>984.52642705999995</v>
      </c>
      <c r="D44" s="390" t="s">
        <v>609</v>
      </c>
      <c r="F44" s="259"/>
    </row>
    <row r="45" spans="2:6">
      <c r="B45" s="481" t="s">
        <v>610</v>
      </c>
      <c r="C45" s="480">
        <v>1833.3877245199999</v>
      </c>
      <c r="D45" s="390" t="s">
        <v>611</v>
      </c>
    </row>
    <row r="46" spans="2:6" ht="16.5" customHeight="1">
      <c r="B46" s="475" t="s">
        <v>612</v>
      </c>
      <c r="C46" s="478">
        <v>126975.66482036001</v>
      </c>
      <c r="D46" s="476"/>
    </row>
    <row r="47" spans="2:6">
      <c r="C47" s="29"/>
      <c r="D47" s="94"/>
    </row>
    <row r="48" spans="2:6">
      <c r="C48" s="29"/>
      <c r="D48" s="94"/>
    </row>
    <row r="49" spans="2:4" ht="16.5" customHeight="1">
      <c r="B49" s="98"/>
      <c r="C49" s="29"/>
      <c r="D49" s="94"/>
    </row>
    <row r="50" spans="2:4">
      <c r="B50" s="32"/>
      <c r="C50" s="29"/>
      <c r="D50" s="94"/>
    </row>
  </sheetData>
  <mergeCells count="6">
    <mergeCell ref="D5:D6"/>
    <mergeCell ref="B7:D7"/>
    <mergeCell ref="B25:D25"/>
    <mergeCell ref="B39:D39"/>
    <mergeCell ref="C5:C6"/>
    <mergeCell ref="B5:B6"/>
  </mergeCells>
  <conditionalFormatting sqref="C31">
    <cfRule type="cellIs" dxfId="22" priority="1" stopIfTrue="1" operator="lessThan">
      <formula>0</formula>
    </cfRule>
  </conditionalFormatting>
  <hyperlinks>
    <hyperlink ref="G2" location="'Index '!A1" display="Return to index" xr:uid="{4F42DC9E-7DE4-4F07-AF09-80FAB719BA5B}"/>
  </hyperlinks>
  <pageMargins left="0.7" right="0.7" top="0.75" bottom="0.75" header="0.3" footer="0.3"/>
  <pageSetup paperSize="9" scale="71" fitToWidth="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CC468-E6F0-4BF8-988B-8BC5FC149DEC}">
  <sheetPr codeName="Ark12">
    <pageSetUpPr fitToPage="1"/>
  </sheetPr>
  <dimension ref="B2:V64"/>
  <sheetViews>
    <sheetView zoomScale="90" zoomScaleNormal="90" workbookViewId="0">
      <selection activeCell="R26" sqref="R26"/>
    </sheetView>
  </sheetViews>
  <sheetFormatPr defaultColWidth="9.140625" defaultRowHeight="15"/>
  <cols>
    <col min="1" max="1" width="5.5703125" style="32" customWidth="1"/>
    <col min="2" max="2" width="20" style="30" customWidth="1"/>
    <col min="3" max="3" width="77" style="89" customWidth="1"/>
    <col min="4" max="22" width="25.7109375" style="830" customWidth="1"/>
    <col min="23" max="16384" width="9.140625" style="32"/>
  </cols>
  <sheetData>
    <row r="2" spans="2:22" ht="21">
      <c r="B2" s="116" t="s">
        <v>613</v>
      </c>
      <c r="C2" s="91"/>
      <c r="D2" s="92"/>
      <c r="E2" s="92"/>
      <c r="F2" s="92"/>
      <c r="G2" s="289" t="s">
        <v>272</v>
      </c>
    </row>
    <row r="3" spans="2:22" ht="20.25">
      <c r="B3" s="90"/>
      <c r="C3" s="91"/>
      <c r="D3" s="92"/>
      <c r="E3" s="92"/>
      <c r="F3" s="92"/>
    </row>
    <row r="4" spans="2:22" ht="20.25">
      <c r="B4" s="90"/>
      <c r="C4" s="91"/>
      <c r="D4" s="92"/>
      <c r="E4" s="92"/>
      <c r="F4" s="92"/>
    </row>
    <row r="5" spans="2:22" s="93" customFormat="1">
      <c r="B5" s="921" t="s">
        <v>423</v>
      </c>
      <c r="C5" s="922"/>
      <c r="D5" s="831"/>
      <c r="E5" s="831"/>
      <c r="F5" s="831"/>
      <c r="G5" s="831"/>
      <c r="H5" s="831"/>
      <c r="I5" s="831"/>
      <c r="J5" s="831"/>
      <c r="K5" s="831"/>
      <c r="L5" s="831"/>
      <c r="M5" s="831"/>
      <c r="N5" s="831"/>
      <c r="O5" s="831"/>
      <c r="P5" s="831"/>
      <c r="Q5" s="831"/>
      <c r="R5" s="831"/>
      <c r="S5" s="831"/>
      <c r="T5" s="831"/>
      <c r="U5" s="831"/>
      <c r="V5" s="831"/>
    </row>
    <row r="6" spans="2:22">
      <c r="B6" s="482">
        <v>1</v>
      </c>
      <c r="C6" s="483" t="s">
        <v>614</v>
      </c>
      <c r="D6" s="816" t="s">
        <v>615</v>
      </c>
      <c r="E6" s="816" t="s">
        <v>616</v>
      </c>
      <c r="F6" s="816" t="s">
        <v>616</v>
      </c>
      <c r="G6" s="816" t="s">
        <v>615</v>
      </c>
      <c r="H6" s="816" t="s">
        <v>615</v>
      </c>
      <c r="I6" s="816" t="s">
        <v>615</v>
      </c>
      <c r="J6" s="816" t="s">
        <v>615</v>
      </c>
      <c r="K6" s="816" t="s">
        <v>615</v>
      </c>
      <c r="L6" s="816" t="s">
        <v>615</v>
      </c>
      <c r="M6" s="816" t="s">
        <v>615</v>
      </c>
      <c r="N6" s="816" t="s">
        <v>615</v>
      </c>
      <c r="O6" s="816" t="s">
        <v>615</v>
      </c>
      <c r="P6" s="816" t="s">
        <v>615</v>
      </c>
      <c r="Q6" s="816" t="s">
        <v>615</v>
      </c>
      <c r="R6" s="816" t="s">
        <v>615</v>
      </c>
      <c r="S6" s="816" t="s">
        <v>615</v>
      </c>
      <c r="T6" s="816" t="s">
        <v>615</v>
      </c>
      <c r="U6" s="816" t="s">
        <v>616</v>
      </c>
      <c r="V6" s="816" t="s">
        <v>615</v>
      </c>
    </row>
    <row r="7" spans="2:22">
      <c r="B7" s="482">
        <v>2</v>
      </c>
      <c r="C7" s="483" t="s">
        <v>617</v>
      </c>
      <c r="D7" s="816" t="s">
        <v>618</v>
      </c>
      <c r="E7" s="832" t="s">
        <v>619</v>
      </c>
      <c r="F7" s="816" t="s">
        <v>620</v>
      </c>
      <c r="G7" s="816" t="s">
        <v>621</v>
      </c>
      <c r="H7" s="816" t="s">
        <v>623</v>
      </c>
      <c r="I7" s="816" t="s">
        <v>622</v>
      </c>
      <c r="J7" s="816" t="s">
        <v>624</v>
      </c>
      <c r="K7" s="816" t="s">
        <v>625</v>
      </c>
      <c r="L7" s="816" t="s">
        <v>2031</v>
      </c>
      <c r="M7" s="816" t="s">
        <v>2032</v>
      </c>
      <c r="N7" s="816" t="s">
        <v>2033</v>
      </c>
      <c r="O7" s="816" t="s">
        <v>626</v>
      </c>
      <c r="P7" s="816" t="s">
        <v>629</v>
      </c>
      <c r="Q7" s="816" t="s">
        <v>630</v>
      </c>
      <c r="R7" s="816" t="s">
        <v>627</v>
      </c>
      <c r="S7" s="816" t="s">
        <v>2034</v>
      </c>
      <c r="T7" s="816" t="s">
        <v>631</v>
      </c>
      <c r="U7" s="816" t="s">
        <v>628</v>
      </c>
      <c r="V7" s="816" t="s">
        <v>632</v>
      </c>
    </row>
    <row r="8" spans="2:22">
      <c r="B8" s="482" t="s">
        <v>633</v>
      </c>
      <c r="C8" s="483" t="s">
        <v>634</v>
      </c>
      <c r="D8" s="816" t="s">
        <v>635</v>
      </c>
      <c r="E8" s="816" t="s">
        <v>636</v>
      </c>
      <c r="F8" s="816" t="s">
        <v>635</v>
      </c>
      <c r="G8" s="816" t="s">
        <v>635</v>
      </c>
      <c r="H8" s="816" t="s">
        <v>635</v>
      </c>
      <c r="I8" s="816" t="s">
        <v>635</v>
      </c>
      <c r="J8" s="816" t="s">
        <v>635</v>
      </c>
      <c r="K8" s="816" t="s">
        <v>635</v>
      </c>
      <c r="L8" s="816" t="s">
        <v>635</v>
      </c>
      <c r="M8" s="816" t="s">
        <v>636</v>
      </c>
      <c r="N8" s="816" t="s">
        <v>636</v>
      </c>
      <c r="O8" s="816" t="s">
        <v>636</v>
      </c>
      <c r="P8" s="816" t="s">
        <v>636</v>
      </c>
      <c r="Q8" s="816" t="s">
        <v>636</v>
      </c>
      <c r="R8" s="816" t="s">
        <v>636</v>
      </c>
      <c r="S8" s="816" t="s">
        <v>636</v>
      </c>
      <c r="T8" s="816" t="s">
        <v>636</v>
      </c>
      <c r="U8" s="816" t="s">
        <v>636</v>
      </c>
      <c r="V8" s="816" t="s">
        <v>635</v>
      </c>
    </row>
    <row r="9" spans="2:22">
      <c r="B9" s="482">
        <v>3</v>
      </c>
      <c r="C9" s="483" t="s">
        <v>637</v>
      </c>
      <c r="D9" s="816" t="s">
        <v>638</v>
      </c>
      <c r="E9" s="816" t="s">
        <v>638</v>
      </c>
      <c r="F9" s="816" t="s">
        <v>2035</v>
      </c>
      <c r="G9" s="816" t="s">
        <v>2035</v>
      </c>
      <c r="H9" s="816" t="s">
        <v>2035</v>
      </c>
      <c r="I9" s="816" t="s">
        <v>2035</v>
      </c>
      <c r="J9" s="816" t="s">
        <v>2035</v>
      </c>
      <c r="K9" s="816" t="s">
        <v>2035</v>
      </c>
      <c r="L9" s="816" t="s">
        <v>2035</v>
      </c>
      <c r="M9" s="816" t="s">
        <v>2035</v>
      </c>
      <c r="N9" s="816" t="s">
        <v>2035</v>
      </c>
      <c r="O9" s="816" t="s">
        <v>2035</v>
      </c>
      <c r="P9" s="816" t="s">
        <v>2035</v>
      </c>
      <c r="Q9" s="816" t="s">
        <v>2035</v>
      </c>
      <c r="R9" s="816" t="s">
        <v>2035</v>
      </c>
      <c r="S9" s="816" t="s">
        <v>2035</v>
      </c>
      <c r="T9" s="816" t="s">
        <v>2035</v>
      </c>
      <c r="U9" s="816" t="s">
        <v>2035</v>
      </c>
      <c r="V9" s="816" t="s">
        <v>2035</v>
      </c>
    </row>
    <row r="10" spans="2:22" ht="30">
      <c r="B10" s="482" t="s">
        <v>639</v>
      </c>
      <c r="C10" s="483" t="s">
        <v>640</v>
      </c>
      <c r="D10" s="816" t="s">
        <v>618</v>
      </c>
      <c r="E10" s="816" t="s">
        <v>641</v>
      </c>
      <c r="F10" s="816" t="s">
        <v>642</v>
      </c>
      <c r="G10" s="816" t="s">
        <v>641</v>
      </c>
      <c r="H10" s="816" t="s">
        <v>641</v>
      </c>
      <c r="I10" s="816" t="s">
        <v>642</v>
      </c>
      <c r="J10" s="816" t="s">
        <v>642</v>
      </c>
      <c r="K10" s="816" t="s">
        <v>641</v>
      </c>
      <c r="L10" s="816" t="s">
        <v>642</v>
      </c>
      <c r="M10" s="816" t="s">
        <v>641</v>
      </c>
      <c r="N10" s="816" t="s">
        <v>641</v>
      </c>
      <c r="O10" s="816" t="s">
        <v>641</v>
      </c>
      <c r="P10" s="816" t="s">
        <v>641</v>
      </c>
      <c r="Q10" s="816" t="s">
        <v>641</v>
      </c>
      <c r="R10" s="816" t="s">
        <v>641</v>
      </c>
      <c r="S10" s="816" t="s">
        <v>641</v>
      </c>
      <c r="T10" s="816" t="s">
        <v>641</v>
      </c>
      <c r="U10" s="816" t="s">
        <v>641</v>
      </c>
      <c r="V10" s="816" t="s">
        <v>641</v>
      </c>
    </row>
    <row r="11" spans="2:22">
      <c r="B11" s="482"/>
      <c r="C11" s="483" t="s">
        <v>643</v>
      </c>
      <c r="D11" s="816" t="s">
        <v>2036</v>
      </c>
      <c r="E11" s="816" t="s">
        <v>2036</v>
      </c>
      <c r="F11" s="816" t="s">
        <v>2036</v>
      </c>
      <c r="G11" s="816" t="s">
        <v>2036</v>
      </c>
      <c r="H11" s="816" t="s">
        <v>2036</v>
      </c>
      <c r="I11" s="816" t="s">
        <v>2036</v>
      </c>
      <c r="J11" s="816" t="s">
        <v>2036</v>
      </c>
      <c r="K11" s="816" t="s">
        <v>2036</v>
      </c>
      <c r="L11" s="816" t="s">
        <v>2036</v>
      </c>
      <c r="M11" s="816" t="s">
        <v>2036</v>
      </c>
      <c r="N11" s="833" t="s">
        <v>2036</v>
      </c>
      <c r="O11" s="816" t="s">
        <v>2036</v>
      </c>
      <c r="P11" s="816" t="s">
        <v>2036</v>
      </c>
      <c r="Q11" s="816" t="s">
        <v>2036</v>
      </c>
      <c r="R11" s="816" t="s">
        <v>2036</v>
      </c>
      <c r="S11" s="816" t="s">
        <v>2036</v>
      </c>
      <c r="T11" s="816" t="s">
        <v>2036</v>
      </c>
      <c r="U11" s="816" t="s">
        <v>2036</v>
      </c>
      <c r="V11" s="816" t="s">
        <v>2036</v>
      </c>
    </row>
    <row r="12" spans="2:22">
      <c r="B12" s="482">
        <v>4</v>
      </c>
      <c r="C12" s="483" t="s">
        <v>644</v>
      </c>
      <c r="D12" s="816" t="s">
        <v>2037</v>
      </c>
      <c r="E12" s="816" t="s">
        <v>2037</v>
      </c>
      <c r="F12" s="816" t="s">
        <v>645</v>
      </c>
      <c r="G12" s="816" t="s">
        <v>645</v>
      </c>
      <c r="H12" s="816" t="s">
        <v>645</v>
      </c>
      <c r="I12" s="816" t="s">
        <v>645</v>
      </c>
      <c r="J12" s="816" t="s">
        <v>646</v>
      </c>
      <c r="K12" s="816" t="s">
        <v>646</v>
      </c>
      <c r="L12" s="816" t="s">
        <v>646</v>
      </c>
      <c r="M12" s="816" t="s">
        <v>647</v>
      </c>
      <c r="N12" s="816" t="s">
        <v>647</v>
      </c>
      <c r="O12" s="816" t="s">
        <v>647</v>
      </c>
      <c r="P12" s="816" t="s">
        <v>648</v>
      </c>
      <c r="Q12" s="816" t="s">
        <v>648</v>
      </c>
      <c r="R12" s="816" t="s">
        <v>648</v>
      </c>
      <c r="S12" s="816" t="s">
        <v>648</v>
      </c>
      <c r="T12" s="816" t="s">
        <v>648</v>
      </c>
      <c r="U12" s="816" t="s">
        <v>648</v>
      </c>
      <c r="V12" s="816" t="s">
        <v>648</v>
      </c>
    </row>
    <row r="13" spans="2:22">
      <c r="B13" s="482">
        <v>5</v>
      </c>
      <c r="C13" s="483" t="s">
        <v>649</v>
      </c>
      <c r="D13" s="816" t="s">
        <v>2037</v>
      </c>
      <c r="E13" s="816" t="s">
        <v>2037</v>
      </c>
      <c r="F13" s="816" t="s">
        <v>645</v>
      </c>
      <c r="G13" s="816" t="s">
        <v>645</v>
      </c>
      <c r="H13" s="816" t="s">
        <v>645</v>
      </c>
      <c r="I13" s="816" t="s">
        <v>645</v>
      </c>
      <c r="J13" s="816" t="s">
        <v>646</v>
      </c>
      <c r="K13" s="816" t="s">
        <v>646</v>
      </c>
      <c r="L13" s="816" t="s">
        <v>646</v>
      </c>
      <c r="M13" s="816" t="s">
        <v>647</v>
      </c>
      <c r="N13" s="816" t="s">
        <v>647</v>
      </c>
      <c r="O13" s="816" t="s">
        <v>647</v>
      </c>
      <c r="P13" s="816" t="s">
        <v>648</v>
      </c>
      <c r="Q13" s="816" t="s">
        <v>648</v>
      </c>
      <c r="R13" s="816" t="s">
        <v>648</v>
      </c>
      <c r="S13" s="816" t="s">
        <v>648</v>
      </c>
      <c r="T13" s="816" t="s">
        <v>648</v>
      </c>
      <c r="U13" s="816" t="s">
        <v>648</v>
      </c>
      <c r="V13" s="816" t="s">
        <v>648</v>
      </c>
    </row>
    <row r="14" spans="2:22" ht="30">
      <c r="B14" s="482">
        <v>6</v>
      </c>
      <c r="C14" s="483" t="s">
        <v>650</v>
      </c>
      <c r="D14" s="816" t="s">
        <v>651</v>
      </c>
      <c r="E14" s="816" t="s">
        <v>651</v>
      </c>
      <c r="F14" s="816" t="s">
        <v>651</v>
      </c>
      <c r="G14" s="816" t="s">
        <v>651</v>
      </c>
      <c r="H14" s="816" t="s">
        <v>651</v>
      </c>
      <c r="I14" s="816" t="s">
        <v>651</v>
      </c>
      <c r="J14" s="816" t="s">
        <v>651</v>
      </c>
      <c r="K14" s="816" t="s">
        <v>651</v>
      </c>
      <c r="L14" s="816" t="s">
        <v>651</v>
      </c>
      <c r="M14" s="816" t="s">
        <v>651</v>
      </c>
      <c r="N14" s="816" t="s">
        <v>651</v>
      </c>
      <c r="O14" s="816" t="s">
        <v>651</v>
      </c>
      <c r="P14" s="816" t="s">
        <v>651</v>
      </c>
      <c r="Q14" s="816" t="s">
        <v>651</v>
      </c>
      <c r="R14" s="816" t="s">
        <v>651</v>
      </c>
      <c r="S14" s="816" t="s">
        <v>651</v>
      </c>
      <c r="T14" s="816" t="s">
        <v>651</v>
      </c>
      <c r="U14" s="816" t="s">
        <v>652</v>
      </c>
      <c r="V14" s="816" t="s">
        <v>651</v>
      </c>
    </row>
    <row r="15" spans="2:22" ht="45">
      <c r="B15" s="482">
        <v>7</v>
      </c>
      <c r="C15" s="483" t="s">
        <v>653</v>
      </c>
      <c r="D15" s="816" t="s">
        <v>654</v>
      </c>
      <c r="E15" s="816" t="s">
        <v>654</v>
      </c>
      <c r="F15" s="816" t="s">
        <v>645</v>
      </c>
      <c r="G15" s="816" t="s">
        <v>645</v>
      </c>
      <c r="H15" s="816" t="s">
        <v>645</v>
      </c>
      <c r="I15" s="816" t="s">
        <v>645</v>
      </c>
      <c r="J15" s="816" t="s">
        <v>646</v>
      </c>
      <c r="K15" s="816" t="s">
        <v>646</v>
      </c>
      <c r="L15" s="816" t="s">
        <v>646</v>
      </c>
      <c r="M15" s="816" t="s">
        <v>647</v>
      </c>
      <c r="N15" s="816" t="s">
        <v>647</v>
      </c>
      <c r="O15" s="816" t="s">
        <v>647</v>
      </c>
      <c r="P15" s="816" t="s">
        <v>648</v>
      </c>
      <c r="Q15" s="816" t="s">
        <v>648</v>
      </c>
      <c r="R15" s="816" t="s">
        <v>648</v>
      </c>
      <c r="S15" s="816" t="s">
        <v>648</v>
      </c>
      <c r="T15" s="816" t="s">
        <v>648</v>
      </c>
      <c r="U15" s="816" t="s">
        <v>648</v>
      </c>
      <c r="V15" s="816" t="s">
        <v>648</v>
      </c>
    </row>
    <row r="16" spans="2:22" ht="30">
      <c r="B16" s="482">
        <v>8</v>
      </c>
      <c r="C16" s="483" t="s">
        <v>655</v>
      </c>
      <c r="D16" s="816" t="s">
        <v>656</v>
      </c>
      <c r="E16" s="816" t="s">
        <v>657</v>
      </c>
      <c r="F16" s="816" t="s">
        <v>658</v>
      </c>
      <c r="G16" s="816" t="s">
        <v>2038</v>
      </c>
      <c r="H16" s="816" t="s">
        <v>2039</v>
      </c>
      <c r="I16" s="816" t="s">
        <v>658</v>
      </c>
      <c r="J16" s="816" t="s">
        <v>2040</v>
      </c>
      <c r="K16" s="816" t="s">
        <v>659</v>
      </c>
      <c r="L16" s="816" t="s">
        <v>2041</v>
      </c>
      <c r="M16" s="816" t="s">
        <v>2042</v>
      </c>
      <c r="N16" s="816" t="s">
        <v>2043</v>
      </c>
      <c r="O16" s="816" t="s">
        <v>662</v>
      </c>
      <c r="P16" s="816" t="s">
        <v>2044</v>
      </c>
      <c r="Q16" s="816" t="s">
        <v>2045</v>
      </c>
      <c r="R16" s="816" t="s">
        <v>661</v>
      </c>
      <c r="S16" s="816" t="s">
        <v>2046</v>
      </c>
      <c r="T16" s="816" t="s">
        <v>662</v>
      </c>
      <c r="U16" s="816" t="s">
        <v>660</v>
      </c>
      <c r="V16" s="816" t="s">
        <v>663</v>
      </c>
    </row>
    <row r="17" spans="2:22">
      <c r="B17" s="482">
        <v>9</v>
      </c>
      <c r="C17" s="483" t="s">
        <v>664</v>
      </c>
      <c r="D17" s="816" t="s">
        <v>656</v>
      </c>
      <c r="E17" s="816" t="s">
        <v>657</v>
      </c>
      <c r="F17" s="816" t="s">
        <v>2036</v>
      </c>
      <c r="G17" s="816" t="s">
        <v>2036</v>
      </c>
      <c r="H17" s="816" t="s">
        <v>2036</v>
      </c>
      <c r="I17" s="816" t="s">
        <v>2036</v>
      </c>
      <c r="J17" s="816" t="s">
        <v>2036</v>
      </c>
      <c r="K17" s="816" t="s">
        <v>2036</v>
      </c>
      <c r="L17" s="816" t="s">
        <v>2036</v>
      </c>
      <c r="M17" s="816" t="s">
        <v>2036</v>
      </c>
      <c r="N17" s="816" t="s">
        <v>2036</v>
      </c>
      <c r="O17" s="816" t="s">
        <v>2036</v>
      </c>
      <c r="P17" s="816" t="s">
        <v>2036</v>
      </c>
      <c r="Q17" s="816" t="s">
        <v>2036</v>
      </c>
      <c r="R17" s="816" t="s">
        <v>2036</v>
      </c>
      <c r="S17" s="816" t="s">
        <v>2036</v>
      </c>
      <c r="T17" s="816" t="s">
        <v>2036</v>
      </c>
      <c r="U17" s="816" t="s">
        <v>2036</v>
      </c>
      <c r="V17" s="816" t="s">
        <v>2036</v>
      </c>
    </row>
    <row r="18" spans="2:22">
      <c r="B18" s="482" t="s">
        <v>665</v>
      </c>
      <c r="C18" s="483" t="s">
        <v>666</v>
      </c>
      <c r="D18" s="857">
        <v>1</v>
      </c>
      <c r="E18" s="816" t="s">
        <v>618</v>
      </c>
      <c r="F18" s="857">
        <v>100</v>
      </c>
      <c r="G18" s="857">
        <v>101</v>
      </c>
      <c r="H18" s="857">
        <v>102</v>
      </c>
      <c r="I18" s="857">
        <v>100</v>
      </c>
      <c r="J18" s="857">
        <v>100</v>
      </c>
      <c r="K18" s="857">
        <v>100</v>
      </c>
      <c r="L18" s="857">
        <v>100</v>
      </c>
      <c r="M18" s="857">
        <v>100</v>
      </c>
      <c r="N18" s="857">
        <v>100</v>
      </c>
      <c r="O18" s="857">
        <v>100</v>
      </c>
      <c r="P18" s="857">
        <v>100</v>
      </c>
      <c r="Q18" s="816" t="s">
        <v>2047</v>
      </c>
      <c r="R18" s="857">
        <v>100</v>
      </c>
      <c r="S18" s="858">
        <v>99589</v>
      </c>
      <c r="T18" s="857">
        <v>100</v>
      </c>
      <c r="U18" s="857">
        <v>100</v>
      </c>
      <c r="V18" s="857">
        <v>100</v>
      </c>
    </row>
    <row r="19" spans="2:22">
      <c r="B19" s="482" t="s">
        <v>667</v>
      </c>
      <c r="C19" s="483" t="s">
        <v>668</v>
      </c>
      <c r="D19" s="857">
        <v>1</v>
      </c>
      <c r="E19" s="816" t="s">
        <v>618</v>
      </c>
      <c r="F19" s="857">
        <v>100</v>
      </c>
      <c r="G19" s="857">
        <v>100</v>
      </c>
      <c r="H19" s="857">
        <v>100</v>
      </c>
      <c r="I19" s="857">
        <v>100</v>
      </c>
      <c r="J19" s="857">
        <v>100</v>
      </c>
      <c r="K19" s="857">
        <v>100</v>
      </c>
      <c r="L19" s="857">
        <v>100</v>
      </c>
      <c r="M19" s="857">
        <v>100</v>
      </c>
      <c r="N19" s="857">
        <v>100</v>
      </c>
      <c r="O19" s="857">
        <v>100</v>
      </c>
      <c r="P19" s="857">
        <v>100</v>
      </c>
      <c r="Q19" s="857">
        <v>100</v>
      </c>
      <c r="R19" s="857">
        <v>100</v>
      </c>
      <c r="S19" s="857">
        <v>100</v>
      </c>
      <c r="T19" s="857">
        <v>100</v>
      </c>
      <c r="U19" s="857">
        <v>100</v>
      </c>
      <c r="V19" s="857">
        <v>100</v>
      </c>
    </row>
    <row r="20" spans="2:22">
      <c r="B20" s="482">
        <v>10</v>
      </c>
      <c r="C20" s="483" t="s">
        <v>669</v>
      </c>
      <c r="D20" s="816" t="s">
        <v>428</v>
      </c>
      <c r="E20" s="816" t="s">
        <v>428</v>
      </c>
      <c r="F20" s="816" t="s">
        <v>670</v>
      </c>
      <c r="G20" s="816" t="s">
        <v>670</v>
      </c>
      <c r="H20" s="816" t="s">
        <v>670</v>
      </c>
      <c r="I20" s="816" t="s">
        <v>670</v>
      </c>
      <c r="J20" s="816" t="s">
        <v>670</v>
      </c>
      <c r="K20" s="816" t="s">
        <v>670</v>
      </c>
      <c r="L20" s="816" t="s">
        <v>670</v>
      </c>
      <c r="M20" s="816" t="s">
        <v>2048</v>
      </c>
      <c r="N20" s="816" t="s">
        <v>2048</v>
      </c>
      <c r="O20" s="816" t="s">
        <v>670</v>
      </c>
      <c r="P20" s="816" t="s">
        <v>670</v>
      </c>
      <c r="Q20" s="816" t="s">
        <v>670</v>
      </c>
      <c r="R20" s="816" t="s">
        <v>670</v>
      </c>
      <c r="S20" s="816" t="s">
        <v>2048</v>
      </c>
      <c r="T20" s="816" t="s">
        <v>670</v>
      </c>
      <c r="U20" s="816" t="s">
        <v>670</v>
      </c>
      <c r="V20" s="816" t="s">
        <v>670</v>
      </c>
    </row>
    <row r="21" spans="2:22">
      <c r="B21" s="482">
        <v>11</v>
      </c>
      <c r="C21" s="483" t="s">
        <v>671</v>
      </c>
      <c r="D21" s="836" t="s">
        <v>672</v>
      </c>
      <c r="E21" s="816" t="s">
        <v>618</v>
      </c>
      <c r="F21" s="816" t="s">
        <v>2049</v>
      </c>
      <c r="G21" s="816" t="s">
        <v>2050</v>
      </c>
      <c r="H21" s="816" t="s">
        <v>2051</v>
      </c>
      <c r="I21" s="816" t="s">
        <v>2052</v>
      </c>
      <c r="J21" s="816" t="s">
        <v>2053</v>
      </c>
      <c r="K21" s="816" t="s">
        <v>2052</v>
      </c>
      <c r="L21" s="816" t="s">
        <v>2054</v>
      </c>
      <c r="M21" s="816" t="s">
        <v>2055</v>
      </c>
      <c r="N21" s="816" t="s">
        <v>2056</v>
      </c>
      <c r="O21" s="816" t="s">
        <v>2057</v>
      </c>
      <c r="P21" s="816" t="s">
        <v>2058</v>
      </c>
      <c r="Q21" s="816" t="s">
        <v>2058</v>
      </c>
      <c r="R21" s="816" t="s">
        <v>2106</v>
      </c>
      <c r="S21" s="816" t="s">
        <v>2059</v>
      </c>
      <c r="T21" s="816" t="s">
        <v>2060</v>
      </c>
      <c r="U21" s="816" t="s">
        <v>2061</v>
      </c>
      <c r="V21" s="816" t="s">
        <v>2062</v>
      </c>
    </row>
    <row r="22" spans="2:22">
      <c r="B22" s="482">
        <v>12</v>
      </c>
      <c r="C22" s="483" t="s">
        <v>673</v>
      </c>
      <c r="D22" s="816" t="s">
        <v>674</v>
      </c>
      <c r="E22" s="816" t="s">
        <v>674</v>
      </c>
      <c r="F22" s="816" t="s">
        <v>674</v>
      </c>
      <c r="G22" s="816" t="s">
        <v>674</v>
      </c>
      <c r="H22" s="816" t="s">
        <v>674</v>
      </c>
      <c r="I22" s="816" t="s">
        <v>674</v>
      </c>
      <c r="J22" s="816" t="s">
        <v>2063</v>
      </c>
      <c r="K22" s="816" t="s">
        <v>2064</v>
      </c>
      <c r="L22" s="816" t="s">
        <v>2065</v>
      </c>
      <c r="M22" s="816" t="s">
        <v>2066</v>
      </c>
      <c r="N22" s="816" t="s">
        <v>2067</v>
      </c>
      <c r="O22" s="816" t="s">
        <v>2068</v>
      </c>
      <c r="P22" s="816" t="s">
        <v>2069</v>
      </c>
      <c r="Q22" s="816" t="s">
        <v>2069</v>
      </c>
      <c r="R22" s="816" t="s">
        <v>2107</v>
      </c>
      <c r="S22" s="816" t="s">
        <v>2070</v>
      </c>
      <c r="T22" s="816" t="s">
        <v>2071</v>
      </c>
      <c r="U22" s="816" t="s">
        <v>2072</v>
      </c>
      <c r="V22" s="816" t="s">
        <v>2073</v>
      </c>
    </row>
    <row r="23" spans="2:22">
      <c r="B23" s="482">
        <v>13</v>
      </c>
      <c r="C23" s="483" t="s">
        <v>675</v>
      </c>
      <c r="D23" s="816" t="s">
        <v>676</v>
      </c>
      <c r="E23" s="816" t="s">
        <v>676</v>
      </c>
      <c r="F23" s="816" t="s">
        <v>676</v>
      </c>
      <c r="G23" s="816" t="s">
        <v>676</v>
      </c>
      <c r="H23" s="816" t="s">
        <v>676</v>
      </c>
      <c r="I23" s="816" t="s">
        <v>676</v>
      </c>
      <c r="J23" s="816" t="s">
        <v>2063</v>
      </c>
      <c r="K23" s="816" t="s">
        <v>2064</v>
      </c>
      <c r="L23" s="816" t="s">
        <v>2065</v>
      </c>
      <c r="M23" s="834" t="s">
        <v>2066</v>
      </c>
      <c r="N23" s="834" t="s">
        <v>2067</v>
      </c>
      <c r="O23" s="834" t="s">
        <v>2068</v>
      </c>
      <c r="P23" s="834" t="s">
        <v>2069</v>
      </c>
      <c r="Q23" s="834" t="s">
        <v>2069</v>
      </c>
      <c r="R23" s="834" t="s">
        <v>2107</v>
      </c>
      <c r="S23" s="834" t="s">
        <v>2070</v>
      </c>
      <c r="T23" s="834" t="s">
        <v>2071</v>
      </c>
      <c r="U23" s="834" t="s">
        <v>2072</v>
      </c>
      <c r="V23" s="834" t="s">
        <v>2073</v>
      </c>
    </row>
    <row r="24" spans="2:22">
      <c r="B24" s="482">
        <v>14</v>
      </c>
      <c r="C24" s="483" t="s">
        <v>677</v>
      </c>
      <c r="D24" s="816" t="s">
        <v>618</v>
      </c>
      <c r="E24" s="816" t="s">
        <v>618</v>
      </c>
      <c r="F24" s="816" t="s">
        <v>2074</v>
      </c>
      <c r="G24" s="816" t="s">
        <v>2075</v>
      </c>
      <c r="H24" s="816" t="s">
        <v>2076</v>
      </c>
      <c r="I24" s="816" t="s">
        <v>2077</v>
      </c>
      <c r="J24" s="816" t="s">
        <v>2078</v>
      </c>
      <c r="K24" s="816" t="s">
        <v>2077</v>
      </c>
      <c r="L24" s="816" t="s">
        <v>2079</v>
      </c>
      <c r="M24" s="816" t="s">
        <v>2080</v>
      </c>
      <c r="N24" s="816" t="s">
        <v>2081</v>
      </c>
      <c r="O24" s="816" t="s">
        <v>2082</v>
      </c>
      <c r="P24" s="816" t="s">
        <v>2083</v>
      </c>
      <c r="Q24" s="816" t="s">
        <v>2083</v>
      </c>
      <c r="R24" s="816" t="s">
        <v>2108</v>
      </c>
      <c r="S24" s="816" t="s">
        <v>2084</v>
      </c>
      <c r="T24" s="816" t="s">
        <v>2085</v>
      </c>
      <c r="U24" s="816" t="s">
        <v>2086</v>
      </c>
      <c r="V24" s="816" t="s">
        <v>2087</v>
      </c>
    </row>
    <row r="25" spans="2:22">
      <c r="B25" s="482">
        <v>15</v>
      </c>
      <c r="C25" s="483" t="s">
        <v>678</v>
      </c>
      <c r="D25" s="816" t="s">
        <v>618</v>
      </c>
      <c r="E25" s="816" t="s">
        <v>618</v>
      </c>
      <c r="F25" s="816" t="s">
        <v>2074</v>
      </c>
      <c r="G25" s="816" t="s">
        <v>2075</v>
      </c>
      <c r="H25" s="816" t="s">
        <v>2076</v>
      </c>
      <c r="I25" s="816" t="s">
        <v>2077</v>
      </c>
      <c r="J25" s="816" t="s">
        <v>2078</v>
      </c>
      <c r="K25" s="816" t="s">
        <v>2077</v>
      </c>
      <c r="L25" s="816" t="s">
        <v>2079</v>
      </c>
      <c r="M25" s="816" t="s">
        <v>2080</v>
      </c>
      <c r="N25" s="816" t="s">
        <v>2081</v>
      </c>
      <c r="O25" s="816" t="s">
        <v>2082</v>
      </c>
      <c r="P25" s="816" t="s">
        <v>2083</v>
      </c>
      <c r="Q25" s="816" t="s">
        <v>2083</v>
      </c>
      <c r="R25" s="816" t="s">
        <v>2108</v>
      </c>
      <c r="S25" s="816" t="s">
        <v>2084</v>
      </c>
      <c r="T25" s="816" t="s">
        <v>2085</v>
      </c>
      <c r="U25" s="816" t="s">
        <v>2086</v>
      </c>
      <c r="V25" s="816" t="s">
        <v>2087</v>
      </c>
    </row>
    <row r="26" spans="2:22" ht="75">
      <c r="B26" s="482">
        <v>16</v>
      </c>
      <c r="C26" s="483" t="s">
        <v>679</v>
      </c>
      <c r="D26" s="816" t="s">
        <v>618</v>
      </c>
      <c r="E26" s="816" t="s">
        <v>618</v>
      </c>
      <c r="F26" s="816" t="s">
        <v>2088</v>
      </c>
      <c r="G26" s="816" t="s">
        <v>2089</v>
      </c>
      <c r="H26" s="816" t="s">
        <v>2089</v>
      </c>
      <c r="I26" s="816" t="s">
        <v>2089</v>
      </c>
      <c r="J26" s="816" t="s">
        <v>2090</v>
      </c>
      <c r="K26" s="816" t="s">
        <v>2089</v>
      </c>
      <c r="L26" s="816" t="s">
        <v>2089</v>
      </c>
      <c r="M26" s="816" t="s">
        <v>2091</v>
      </c>
      <c r="N26" s="816" t="s">
        <v>2092</v>
      </c>
      <c r="O26" s="816" t="s">
        <v>2093</v>
      </c>
      <c r="P26" s="816" t="s">
        <v>2094</v>
      </c>
      <c r="Q26" s="816" t="s">
        <v>2095</v>
      </c>
      <c r="R26" s="816" t="s">
        <v>2109</v>
      </c>
      <c r="S26" s="816" t="s">
        <v>618</v>
      </c>
      <c r="T26" s="816" t="s">
        <v>2096</v>
      </c>
      <c r="U26" s="816" t="s">
        <v>618</v>
      </c>
      <c r="V26" s="816" t="s">
        <v>2097</v>
      </c>
    </row>
    <row r="27" spans="2:22">
      <c r="B27" s="482">
        <v>17</v>
      </c>
      <c r="C27" s="483" t="s">
        <v>680</v>
      </c>
      <c r="D27" s="816" t="s">
        <v>618</v>
      </c>
      <c r="E27" s="816" t="s">
        <v>618</v>
      </c>
      <c r="F27" s="816" t="s">
        <v>682</v>
      </c>
      <c r="G27" s="816" t="s">
        <v>681</v>
      </c>
      <c r="H27" s="816" t="s">
        <v>682</v>
      </c>
      <c r="I27" s="816" t="s">
        <v>682</v>
      </c>
      <c r="J27" s="816" t="s">
        <v>681</v>
      </c>
      <c r="K27" s="816" t="s">
        <v>682</v>
      </c>
      <c r="L27" s="816" t="s">
        <v>681</v>
      </c>
      <c r="M27" s="816" t="s">
        <v>681</v>
      </c>
      <c r="N27" s="816" t="s">
        <v>681</v>
      </c>
      <c r="O27" s="816" t="s">
        <v>681</v>
      </c>
      <c r="P27" s="816" t="s">
        <v>681</v>
      </c>
      <c r="Q27" s="816" t="s">
        <v>682</v>
      </c>
      <c r="R27" s="816" t="s">
        <v>681</v>
      </c>
      <c r="S27" s="816" t="s">
        <v>682</v>
      </c>
      <c r="T27" s="816" t="s">
        <v>681</v>
      </c>
      <c r="U27" s="816" t="s">
        <v>682</v>
      </c>
      <c r="V27" s="816" t="s">
        <v>681</v>
      </c>
    </row>
    <row r="28" spans="2:22">
      <c r="B28" s="482">
        <v>18</v>
      </c>
      <c r="C28" s="483" t="s">
        <v>683</v>
      </c>
      <c r="D28" s="816" t="s">
        <v>618</v>
      </c>
      <c r="E28" s="816" t="s">
        <v>618</v>
      </c>
      <c r="F28" s="841">
        <v>4.8000000000000001E-2</v>
      </c>
      <c r="G28" s="816" t="s">
        <v>2098</v>
      </c>
      <c r="H28" s="816" t="s">
        <v>2112</v>
      </c>
      <c r="I28" s="816" t="s">
        <v>2113</v>
      </c>
      <c r="J28" s="816" t="s">
        <v>2099</v>
      </c>
      <c r="K28" s="816" t="s">
        <v>2114</v>
      </c>
      <c r="L28" s="816" t="s">
        <v>2100</v>
      </c>
      <c r="M28" s="816" t="s">
        <v>2101</v>
      </c>
      <c r="N28" s="816" t="s">
        <v>2115</v>
      </c>
      <c r="O28" s="816" t="s">
        <v>2102</v>
      </c>
      <c r="P28" s="816" t="s">
        <v>2103</v>
      </c>
      <c r="Q28" s="816" t="s">
        <v>2116</v>
      </c>
      <c r="R28" s="816" t="s">
        <v>2110</v>
      </c>
      <c r="S28" s="816" t="s">
        <v>2117</v>
      </c>
      <c r="T28" s="816" t="s">
        <v>2104</v>
      </c>
      <c r="U28" s="816" t="s">
        <v>2118</v>
      </c>
      <c r="V28" s="816" t="s">
        <v>2105</v>
      </c>
    </row>
    <row r="29" spans="2:22">
      <c r="B29" s="482">
        <v>19</v>
      </c>
      <c r="C29" s="483" t="s">
        <v>684</v>
      </c>
      <c r="D29" s="816" t="s">
        <v>642</v>
      </c>
      <c r="E29" s="816" t="s">
        <v>642</v>
      </c>
      <c r="F29" s="816" t="s">
        <v>642</v>
      </c>
      <c r="G29" s="816" t="s">
        <v>642</v>
      </c>
      <c r="H29" s="816" t="s">
        <v>642</v>
      </c>
      <c r="I29" s="816" t="s">
        <v>642</v>
      </c>
      <c r="J29" s="816" t="s">
        <v>642</v>
      </c>
      <c r="K29" s="816" t="s">
        <v>642</v>
      </c>
      <c r="L29" s="816" t="s">
        <v>642</v>
      </c>
      <c r="M29" s="816" t="s">
        <v>642</v>
      </c>
      <c r="N29" s="816" t="s">
        <v>642</v>
      </c>
      <c r="O29" s="816" t="s">
        <v>642</v>
      </c>
      <c r="P29" s="816" t="s">
        <v>642</v>
      </c>
      <c r="Q29" s="816" t="s">
        <v>642</v>
      </c>
      <c r="R29" s="816" t="s">
        <v>642</v>
      </c>
      <c r="S29" s="816" t="s">
        <v>642</v>
      </c>
      <c r="T29" s="816" t="s">
        <v>642</v>
      </c>
      <c r="U29" s="816" t="s">
        <v>642</v>
      </c>
      <c r="V29" s="816" t="s">
        <v>642</v>
      </c>
    </row>
    <row r="30" spans="2:22">
      <c r="B30" s="482" t="s">
        <v>477</v>
      </c>
      <c r="C30" s="483" t="s">
        <v>685</v>
      </c>
      <c r="D30" s="816" t="s">
        <v>686</v>
      </c>
      <c r="E30" s="816" t="s">
        <v>686</v>
      </c>
      <c r="F30" s="816" t="s">
        <v>686</v>
      </c>
      <c r="G30" s="816" t="s">
        <v>686</v>
      </c>
      <c r="H30" s="816" t="s">
        <v>686</v>
      </c>
      <c r="I30" s="816" t="s">
        <v>686</v>
      </c>
      <c r="J30" s="816" t="s">
        <v>687</v>
      </c>
      <c r="K30" s="816" t="s">
        <v>687</v>
      </c>
      <c r="L30" s="816" t="s">
        <v>687</v>
      </c>
      <c r="M30" s="816" t="s">
        <v>687</v>
      </c>
      <c r="N30" s="816" t="s">
        <v>687</v>
      </c>
      <c r="O30" s="816" t="s">
        <v>687</v>
      </c>
      <c r="P30" s="816" t="s">
        <v>687</v>
      </c>
      <c r="Q30" s="816" t="s">
        <v>687</v>
      </c>
      <c r="R30" s="816" t="s">
        <v>687</v>
      </c>
      <c r="S30" s="816" t="s">
        <v>687</v>
      </c>
      <c r="T30" s="816" t="s">
        <v>687</v>
      </c>
      <c r="U30" s="816" t="s">
        <v>687</v>
      </c>
      <c r="V30" s="816" t="s">
        <v>687</v>
      </c>
    </row>
    <row r="31" spans="2:22">
      <c r="B31" s="482" t="s">
        <v>479</v>
      </c>
      <c r="C31" s="483" t="s">
        <v>688</v>
      </c>
      <c r="D31" s="816" t="s">
        <v>686</v>
      </c>
      <c r="E31" s="816" t="s">
        <v>686</v>
      </c>
      <c r="F31" s="816" t="s">
        <v>686</v>
      </c>
      <c r="G31" s="816" t="s">
        <v>686</v>
      </c>
      <c r="H31" s="816" t="s">
        <v>686</v>
      </c>
      <c r="I31" s="816" t="s">
        <v>686</v>
      </c>
      <c r="J31" s="816" t="s">
        <v>687</v>
      </c>
      <c r="K31" s="816" t="s">
        <v>687</v>
      </c>
      <c r="L31" s="816" t="s">
        <v>687</v>
      </c>
      <c r="M31" s="816" t="s">
        <v>687</v>
      </c>
      <c r="N31" s="816" t="s">
        <v>687</v>
      </c>
      <c r="O31" s="816" t="s">
        <v>687</v>
      </c>
      <c r="P31" s="816" t="s">
        <v>687</v>
      </c>
      <c r="Q31" s="816" t="s">
        <v>687</v>
      </c>
      <c r="R31" s="816" t="s">
        <v>687</v>
      </c>
      <c r="S31" s="816" t="s">
        <v>687</v>
      </c>
      <c r="T31" s="816" t="s">
        <v>687</v>
      </c>
      <c r="U31" s="816" t="s">
        <v>687</v>
      </c>
      <c r="V31" s="816" t="s">
        <v>687</v>
      </c>
    </row>
    <row r="32" spans="2:22">
      <c r="B32" s="482">
        <v>21</v>
      </c>
      <c r="C32" s="483" t="s">
        <v>689</v>
      </c>
      <c r="D32" s="816" t="s">
        <v>618</v>
      </c>
      <c r="E32" s="816" t="s">
        <v>618</v>
      </c>
      <c r="F32" s="816" t="s">
        <v>642</v>
      </c>
      <c r="G32" s="816" t="s">
        <v>642</v>
      </c>
      <c r="H32" s="816" t="s">
        <v>642</v>
      </c>
      <c r="I32" s="816" t="s">
        <v>642</v>
      </c>
      <c r="J32" s="816" t="s">
        <v>642</v>
      </c>
      <c r="K32" s="816" t="s">
        <v>642</v>
      </c>
      <c r="L32" s="816" t="s">
        <v>642</v>
      </c>
      <c r="M32" s="816" t="s">
        <v>642</v>
      </c>
      <c r="N32" s="816" t="s">
        <v>642</v>
      </c>
      <c r="O32" s="816" t="s">
        <v>642</v>
      </c>
      <c r="P32" s="816" t="s">
        <v>642</v>
      </c>
      <c r="Q32" s="816" t="s">
        <v>642</v>
      </c>
      <c r="R32" s="816" t="s">
        <v>642</v>
      </c>
      <c r="S32" s="816" t="s">
        <v>642</v>
      </c>
      <c r="T32" s="816" t="s">
        <v>642</v>
      </c>
      <c r="U32" s="816" t="s">
        <v>642</v>
      </c>
      <c r="V32" s="816" t="s">
        <v>642</v>
      </c>
    </row>
    <row r="33" spans="2:22">
      <c r="B33" s="482">
        <v>22</v>
      </c>
      <c r="C33" s="483" t="s">
        <v>690</v>
      </c>
      <c r="D33" s="816" t="s">
        <v>691</v>
      </c>
      <c r="E33" s="816" t="s">
        <v>691</v>
      </c>
      <c r="F33" s="816" t="s">
        <v>691</v>
      </c>
      <c r="G33" s="816" t="s">
        <v>691</v>
      </c>
      <c r="H33" s="816" t="s">
        <v>691</v>
      </c>
      <c r="I33" s="816" t="s">
        <v>691</v>
      </c>
      <c r="J33" s="816" t="s">
        <v>691</v>
      </c>
      <c r="K33" s="816" t="s">
        <v>691</v>
      </c>
      <c r="L33" s="816" t="s">
        <v>691</v>
      </c>
      <c r="M33" s="816" t="s">
        <v>691</v>
      </c>
      <c r="N33" s="816" t="s">
        <v>691</v>
      </c>
      <c r="O33" s="816" t="s">
        <v>691</v>
      </c>
      <c r="P33" s="816" t="s">
        <v>691</v>
      </c>
      <c r="Q33" s="816" t="s">
        <v>691</v>
      </c>
      <c r="R33" s="816" t="s">
        <v>691</v>
      </c>
      <c r="S33" s="816" t="s">
        <v>691</v>
      </c>
      <c r="T33" s="816" t="s">
        <v>691</v>
      </c>
      <c r="U33" s="816" t="s">
        <v>691</v>
      </c>
      <c r="V33" s="816" t="s">
        <v>691</v>
      </c>
    </row>
    <row r="34" spans="2:22">
      <c r="B34" s="482">
        <v>23</v>
      </c>
      <c r="C34" s="483" t="s">
        <v>692</v>
      </c>
      <c r="D34" s="816" t="s">
        <v>693</v>
      </c>
      <c r="E34" s="816" t="s">
        <v>693</v>
      </c>
      <c r="F34" s="816" t="s">
        <v>693</v>
      </c>
      <c r="G34" s="816" t="s">
        <v>693</v>
      </c>
      <c r="H34" s="816" t="s">
        <v>693</v>
      </c>
      <c r="I34" s="816" t="s">
        <v>693</v>
      </c>
      <c r="J34" s="816" t="s">
        <v>693</v>
      </c>
      <c r="K34" s="816" t="s">
        <v>694</v>
      </c>
      <c r="L34" s="816" t="s">
        <v>694</v>
      </c>
      <c r="M34" s="816" t="s">
        <v>694</v>
      </c>
      <c r="N34" s="816" t="s">
        <v>694</v>
      </c>
      <c r="O34" s="816" t="s">
        <v>694</v>
      </c>
      <c r="P34" s="816" t="s">
        <v>694</v>
      </c>
      <c r="Q34" s="816" t="s">
        <v>694</v>
      </c>
      <c r="R34" s="816" t="s">
        <v>694</v>
      </c>
      <c r="S34" s="816" t="s">
        <v>694</v>
      </c>
      <c r="T34" s="816" t="s">
        <v>694</v>
      </c>
      <c r="U34" s="816" t="s">
        <v>694</v>
      </c>
      <c r="V34" s="816" t="s">
        <v>694</v>
      </c>
    </row>
    <row r="35" spans="2:22" ht="30">
      <c r="B35" s="482">
        <v>24</v>
      </c>
      <c r="C35" s="483" t="s">
        <v>695</v>
      </c>
      <c r="D35" s="816" t="s">
        <v>618</v>
      </c>
      <c r="E35" s="816" t="s">
        <v>618</v>
      </c>
      <c r="F35" s="816" t="s">
        <v>618</v>
      </c>
      <c r="G35" s="816" t="s">
        <v>618</v>
      </c>
      <c r="H35" s="816" t="s">
        <v>618</v>
      </c>
      <c r="I35" s="816" t="s">
        <v>618</v>
      </c>
      <c r="J35" s="816" t="s">
        <v>618</v>
      </c>
      <c r="K35" s="816" t="s">
        <v>618</v>
      </c>
      <c r="L35" s="816" t="s">
        <v>618</v>
      </c>
      <c r="M35" s="816" t="s">
        <v>696</v>
      </c>
      <c r="N35" s="816" t="s">
        <v>696</v>
      </c>
      <c r="O35" s="816" t="s">
        <v>696</v>
      </c>
      <c r="P35" s="816" t="s">
        <v>696</v>
      </c>
      <c r="Q35" s="816" t="s">
        <v>696</v>
      </c>
      <c r="R35" s="816" t="s">
        <v>696</v>
      </c>
      <c r="S35" s="816" t="s">
        <v>696</v>
      </c>
      <c r="T35" s="816" t="s">
        <v>696</v>
      </c>
      <c r="U35" s="816" t="s">
        <v>696</v>
      </c>
      <c r="V35" s="816" t="s">
        <v>696</v>
      </c>
    </row>
    <row r="36" spans="2:22">
      <c r="B36" s="482">
        <v>25</v>
      </c>
      <c r="C36" s="483" t="s">
        <v>697</v>
      </c>
      <c r="D36" s="816" t="s">
        <v>618</v>
      </c>
      <c r="E36" s="816" t="s">
        <v>618</v>
      </c>
      <c r="F36" s="816" t="s">
        <v>618</v>
      </c>
      <c r="G36" s="816" t="s">
        <v>618</v>
      </c>
      <c r="H36" s="816" t="s">
        <v>618</v>
      </c>
      <c r="I36" s="816" t="s">
        <v>618</v>
      </c>
      <c r="J36" s="816" t="s">
        <v>618</v>
      </c>
      <c r="K36" s="816" t="s">
        <v>618</v>
      </c>
      <c r="L36" s="816" t="s">
        <v>618</v>
      </c>
      <c r="M36" s="816" t="s">
        <v>698</v>
      </c>
      <c r="N36" s="816" t="s">
        <v>698</v>
      </c>
      <c r="O36" s="816" t="s">
        <v>698</v>
      </c>
      <c r="P36" s="816" t="s">
        <v>698</v>
      </c>
      <c r="Q36" s="816" t="s">
        <v>698</v>
      </c>
      <c r="R36" s="816" t="s">
        <v>698</v>
      </c>
      <c r="S36" s="816" t="s">
        <v>698</v>
      </c>
      <c r="T36" s="816" t="s">
        <v>698</v>
      </c>
      <c r="U36" s="816" t="s">
        <v>698</v>
      </c>
      <c r="V36" s="816" t="s">
        <v>698</v>
      </c>
    </row>
    <row r="37" spans="2:22">
      <c r="B37" s="482">
        <v>26</v>
      </c>
      <c r="C37" s="483" t="s">
        <v>699</v>
      </c>
      <c r="D37" s="816" t="s">
        <v>618</v>
      </c>
      <c r="E37" s="816" t="s">
        <v>618</v>
      </c>
      <c r="F37" s="816" t="s">
        <v>618</v>
      </c>
      <c r="G37" s="816" t="s">
        <v>618</v>
      </c>
      <c r="H37" s="816" t="s">
        <v>618</v>
      </c>
      <c r="I37" s="816" t="s">
        <v>618</v>
      </c>
      <c r="J37" s="816" t="s">
        <v>618</v>
      </c>
      <c r="K37" s="816" t="s">
        <v>618</v>
      </c>
      <c r="L37" s="816" t="s">
        <v>618</v>
      </c>
      <c r="M37" s="816" t="s">
        <v>618</v>
      </c>
      <c r="N37" s="816" t="s">
        <v>618</v>
      </c>
      <c r="O37" s="816" t="s">
        <v>618</v>
      </c>
      <c r="P37" s="816" t="s">
        <v>618</v>
      </c>
      <c r="Q37" s="816" t="s">
        <v>618</v>
      </c>
      <c r="R37" s="816" t="s">
        <v>618</v>
      </c>
      <c r="S37" s="816" t="s">
        <v>618</v>
      </c>
      <c r="T37" s="816" t="s">
        <v>618</v>
      </c>
      <c r="U37" s="816" t="s">
        <v>618</v>
      </c>
      <c r="V37" s="816" t="s">
        <v>618</v>
      </c>
    </row>
    <row r="38" spans="2:22" ht="45">
      <c r="B38" s="482">
        <v>27</v>
      </c>
      <c r="C38" s="483" t="s">
        <v>700</v>
      </c>
      <c r="D38" s="816" t="s">
        <v>618</v>
      </c>
      <c r="E38" s="816" t="s">
        <v>618</v>
      </c>
      <c r="F38" s="816" t="s">
        <v>618</v>
      </c>
      <c r="G38" s="816" t="s">
        <v>618</v>
      </c>
      <c r="H38" s="816" t="s">
        <v>618</v>
      </c>
      <c r="I38" s="816" t="s">
        <v>618</v>
      </c>
      <c r="J38" s="816" t="s">
        <v>618</v>
      </c>
      <c r="K38" s="816" t="s">
        <v>618</v>
      </c>
      <c r="L38" s="816" t="s">
        <v>618</v>
      </c>
      <c r="M38" s="816" t="s">
        <v>701</v>
      </c>
      <c r="N38" s="816" t="s">
        <v>701</v>
      </c>
      <c r="O38" s="816" t="s">
        <v>701</v>
      </c>
      <c r="P38" s="816" t="s">
        <v>701</v>
      </c>
      <c r="Q38" s="816" t="s">
        <v>701</v>
      </c>
      <c r="R38" s="816" t="s">
        <v>701</v>
      </c>
      <c r="S38" s="816" t="s">
        <v>701</v>
      </c>
      <c r="T38" s="816" t="s">
        <v>701</v>
      </c>
      <c r="U38" s="816" t="s">
        <v>701</v>
      </c>
      <c r="V38" s="816" t="s">
        <v>701</v>
      </c>
    </row>
    <row r="39" spans="2:22">
      <c r="B39" s="482">
        <v>28</v>
      </c>
      <c r="C39" s="483" t="s">
        <v>702</v>
      </c>
      <c r="D39" s="816" t="s">
        <v>618</v>
      </c>
      <c r="E39" s="816" t="s">
        <v>618</v>
      </c>
      <c r="F39" s="816" t="s">
        <v>618</v>
      </c>
      <c r="G39" s="816" t="s">
        <v>618</v>
      </c>
      <c r="H39" s="816" t="s">
        <v>618</v>
      </c>
      <c r="I39" s="816" t="s">
        <v>618</v>
      </c>
      <c r="J39" s="816" t="s">
        <v>618</v>
      </c>
      <c r="K39" s="816" t="s">
        <v>618</v>
      </c>
      <c r="L39" s="816" t="s">
        <v>618</v>
      </c>
      <c r="M39" s="816" t="s">
        <v>428</v>
      </c>
      <c r="N39" s="816" t="s">
        <v>428</v>
      </c>
      <c r="O39" s="816" t="s">
        <v>428</v>
      </c>
      <c r="P39" s="816" t="s">
        <v>428</v>
      </c>
      <c r="Q39" s="816" t="s">
        <v>428</v>
      </c>
      <c r="R39" s="816" t="s">
        <v>428</v>
      </c>
      <c r="S39" s="816" t="s">
        <v>428</v>
      </c>
      <c r="T39" s="816" t="s">
        <v>428</v>
      </c>
      <c r="U39" s="816" t="s">
        <v>428</v>
      </c>
      <c r="V39" s="816" t="s">
        <v>428</v>
      </c>
    </row>
    <row r="40" spans="2:22">
      <c r="B40" s="482">
        <v>29</v>
      </c>
      <c r="C40" s="483" t="s">
        <v>703</v>
      </c>
      <c r="D40" s="816" t="s">
        <v>618</v>
      </c>
      <c r="E40" s="816" t="s">
        <v>618</v>
      </c>
      <c r="F40" s="816" t="s">
        <v>618</v>
      </c>
      <c r="G40" s="816" t="s">
        <v>618</v>
      </c>
      <c r="H40" s="816" t="s">
        <v>618</v>
      </c>
      <c r="I40" s="816" t="s">
        <v>618</v>
      </c>
      <c r="J40" s="816" t="s">
        <v>618</v>
      </c>
      <c r="K40" s="816" t="s">
        <v>618</v>
      </c>
      <c r="L40" s="816" t="s">
        <v>618</v>
      </c>
      <c r="M40" s="816" t="s">
        <v>615</v>
      </c>
      <c r="N40" s="816" t="s">
        <v>615</v>
      </c>
      <c r="O40" s="816" t="s">
        <v>615</v>
      </c>
      <c r="P40" s="816" t="s">
        <v>615</v>
      </c>
      <c r="Q40" s="816" t="s">
        <v>615</v>
      </c>
      <c r="R40" s="816" t="s">
        <v>615</v>
      </c>
      <c r="S40" s="816" t="s">
        <v>615</v>
      </c>
      <c r="T40" s="816" t="s">
        <v>615</v>
      </c>
      <c r="U40" s="816" t="s">
        <v>616</v>
      </c>
      <c r="V40" s="816" t="s">
        <v>615</v>
      </c>
    </row>
    <row r="41" spans="2:22">
      <c r="B41" s="482">
        <v>30</v>
      </c>
      <c r="C41" s="483" t="s">
        <v>704</v>
      </c>
      <c r="D41" s="816" t="s">
        <v>618</v>
      </c>
      <c r="E41" s="816" t="s">
        <v>618</v>
      </c>
      <c r="F41" s="816" t="s">
        <v>641</v>
      </c>
      <c r="G41" s="816" t="s">
        <v>641</v>
      </c>
      <c r="H41" s="816" t="s">
        <v>641</v>
      </c>
      <c r="I41" s="816" t="s">
        <v>641</v>
      </c>
      <c r="J41" s="816" t="s">
        <v>642</v>
      </c>
      <c r="K41" s="816" t="s">
        <v>642</v>
      </c>
      <c r="L41" s="816" t="s">
        <v>642</v>
      </c>
      <c r="M41" s="816" t="s">
        <v>641</v>
      </c>
      <c r="N41" s="816" t="s">
        <v>641</v>
      </c>
      <c r="O41" s="816" t="s">
        <v>641</v>
      </c>
      <c r="P41" s="816" t="s">
        <v>641</v>
      </c>
      <c r="Q41" s="816" t="s">
        <v>641</v>
      </c>
      <c r="R41" s="816" t="s">
        <v>641</v>
      </c>
      <c r="S41" s="816" t="s">
        <v>641</v>
      </c>
      <c r="T41" s="816" t="s">
        <v>641</v>
      </c>
      <c r="U41" s="816" t="s">
        <v>641</v>
      </c>
      <c r="V41" s="816" t="s">
        <v>641</v>
      </c>
    </row>
    <row r="42" spans="2:22" ht="45">
      <c r="B42" s="482">
        <v>31</v>
      </c>
      <c r="C42" s="483" t="s">
        <v>705</v>
      </c>
      <c r="D42" s="816" t="s">
        <v>618</v>
      </c>
      <c r="E42" s="816" t="s">
        <v>618</v>
      </c>
      <c r="F42" s="816" t="s">
        <v>2119</v>
      </c>
      <c r="G42" s="816" t="s">
        <v>2119</v>
      </c>
      <c r="H42" s="816" t="s">
        <v>2119</v>
      </c>
      <c r="I42" s="816" t="s">
        <v>2119</v>
      </c>
      <c r="J42" s="816" t="s">
        <v>618</v>
      </c>
      <c r="K42" s="816" t="s">
        <v>618</v>
      </c>
      <c r="L42" s="816" t="s">
        <v>618</v>
      </c>
      <c r="M42" s="816" t="s">
        <v>696</v>
      </c>
      <c r="N42" s="816" t="s">
        <v>696</v>
      </c>
      <c r="O42" s="816" t="s">
        <v>696</v>
      </c>
      <c r="P42" s="816" t="s">
        <v>696</v>
      </c>
      <c r="Q42" s="816" t="s">
        <v>696</v>
      </c>
      <c r="R42" s="816" t="s">
        <v>696</v>
      </c>
      <c r="S42" s="816" t="s">
        <v>696</v>
      </c>
      <c r="T42" s="816" t="s">
        <v>696</v>
      </c>
      <c r="U42" s="816" t="s">
        <v>696</v>
      </c>
      <c r="V42" s="816" t="s">
        <v>696</v>
      </c>
    </row>
    <row r="43" spans="2:22" ht="150">
      <c r="B43" s="482">
        <v>32</v>
      </c>
      <c r="C43" s="483" t="s">
        <v>706</v>
      </c>
      <c r="D43" s="816" t="s">
        <v>618</v>
      </c>
      <c r="E43" s="816" t="s">
        <v>618</v>
      </c>
      <c r="F43" s="431" t="s">
        <v>707</v>
      </c>
      <c r="G43" s="816" t="s">
        <v>2120</v>
      </c>
      <c r="H43" s="816" t="s">
        <v>708</v>
      </c>
      <c r="I43" s="816" t="s">
        <v>707</v>
      </c>
      <c r="J43" s="816" t="s">
        <v>618</v>
      </c>
      <c r="K43" s="816" t="s">
        <v>618</v>
      </c>
      <c r="L43" s="816" t="s">
        <v>618</v>
      </c>
      <c r="M43" s="816" t="s">
        <v>698</v>
      </c>
      <c r="N43" s="816" t="s">
        <v>698</v>
      </c>
      <c r="O43" s="816" t="s">
        <v>698</v>
      </c>
      <c r="P43" s="816" t="s">
        <v>698</v>
      </c>
      <c r="Q43" s="816" t="s">
        <v>698</v>
      </c>
      <c r="R43" s="816" t="s">
        <v>698</v>
      </c>
      <c r="S43" s="816" t="s">
        <v>698</v>
      </c>
      <c r="T43" s="816" t="s">
        <v>698</v>
      </c>
      <c r="U43" s="816" t="s">
        <v>698</v>
      </c>
      <c r="V43" s="816" t="s">
        <v>698</v>
      </c>
    </row>
    <row r="44" spans="2:22">
      <c r="B44" s="482">
        <v>33</v>
      </c>
      <c r="C44" s="483" t="s">
        <v>709</v>
      </c>
      <c r="D44" s="816" t="s">
        <v>618</v>
      </c>
      <c r="E44" s="816" t="s">
        <v>618</v>
      </c>
      <c r="F44" s="816" t="s">
        <v>710</v>
      </c>
      <c r="G44" s="816" t="s">
        <v>710</v>
      </c>
      <c r="H44" s="816" t="s">
        <v>711</v>
      </c>
      <c r="I44" s="816" t="s">
        <v>710</v>
      </c>
      <c r="J44" s="816" t="s">
        <v>618</v>
      </c>
      <c r="K44" s="816" t="s">
        <v>618</v>
      </c>
      <c r="L44" s="816" t="s">
        <v>618</v>
      </c>
      <c r="M44" s="816" t="s">
        <v>711</v>
      </c>
      <c r="N44" s="816" t="s">
        <v>711</v>
      </c>
      <c r="O44" s="816" t="s">
        <v>711</v>
      </c>
      <c r="P44" s="816" t="s">
        <v>711</v>
      </c>
      <c r="Q44" s="816" t="s">
        <v>711</v>
      </c>
      <c r="R44" s="816" t="s">
        <v>711</v>
      </c>
      <c r="S44" s="816" t="s">
        <v>711</v>
      </c>
      <c r="T44" s="816" t="s">
        <v>711</v>
      </c>
      <c r="U44" s="816" t="s">
        <v>711</v>
      </c>
      <c r="V44" s="816" t="s">
        <v>711</v>
      </c>
    </row>
    <row r="45" spans="2:22" ht="195">
      <c r="B45" s="482">
        <v>34</v>
      </c>
      <c r="C45" s="483" t="s">
        <v>712</v>
      </c>
      <c r="D45" s="816" t="s">
        <v>618</v>
      </c>
      <c r="E45" s="816" t="s">
        <v>618</v>
      </c>
      <c r="F45" s="816" t="s">
        <v>713</v>
      </c>
      <c r="G45" s="816" t="s">
        <v>713</v>
      </c>
      <c r="H45" s="816" t="s">
        <v>713</v>
      </c>
      <c r="I45" s="816" t="s">
        <v>713</v>
      </c>
      <c r="J45" s="816" t="s">
        <v>618</v>
      </c>
      <c r="K45" s="816" t="s">
        <v>618</v>
      </c>
      <c r="L45" s="816" t="s">
        <v>618</v>
      </c>
      <c r="M45" s="816" t="s">
        <v>618</v>
      </c>
      <c r="N45" s="816" t="s">
        <v>618</v>
      </c>
      <c r="O45" s="816" t="s">
        <v>618</v>
      </c>
      <c r="P45" s="816" t="s">
        <v>618</v>
      </c>
      <c r="Q45" s="816" t="s">
        <v>618</v>
      </c>
      <c r="R45" s="816" t="s">
        <v>618</v>
      </c>
      <c r="S45" s="816" t="s">
        <v>618</v>
      </c>
      <c r="T45" s="816" t="s">
        <v>618</v>
      </c>
      <c r="U45" s="816" t="s">
        <v>618</v>
      </c>
      <c r="V45" s="816" t="s">
        <v>618</v>
      </c>
    </row>
    <row r="46" spans="2:22">
      <c r="B46" s="482" t="s">
        <v>714</v>
      </c>
      <c r="C46" s="483" t="s">
        <v>715</v>
      </c>
      <c r="D46" s="816" t="s">
        <v>618</v>
      </c>
      <c r="E46" s="816" t="s">
        <v>618</v>
      </c>
      <c r="F46" s="816" t="s">
        <v>618</v>
      </c>
      <c r="G46" s="816" t="s">
        <v>618</v>
      </c>
      <c r="H46" s="816" t="s">
        <v>618</v>
      </c>
      <c r="I46" s="816" t="s">
        <v>618</v>
      </c>
      <c r="J46" s="816" t="s">
        <v>618</v>
      </c>
      <c r="K46" s="816" t="s">
        <v>618</v>
      </c>
      <c r="L46" s="816" t="s">
        <v>618</v>
      </c>
      <c r="M46" s="816" t="s">
        <v>716</v>
      </c>
      <c r="N46" s="816" t="s">
        <v>716</v>
      </c>
      <c r="O46" s="816" t="s">
        <v>716</v>
      </c>
      <c r="P46" s="816" t="s">
        <v>716</v>
      </c>
      <c r="Q46" s="816" t="s">
        <v>716</v>
      </c>
      <c r="R46" s="816" t="s">
        <v>716</v>
      </c>
      <c r="S46" s="816" t="s">
        <v>716</v>
      </c>
      <c r="T46" s="816" t="s">
        <v>716</v>
      </c>
      <c r="U46" s="816" t="s">
        <v>716</v>
      </c>
      <c r="V46" s="816" t="s">
        <v>716</v>
      </c>
    </row>
    <row r="47" spans="2:22">
      <c r="B47" s="482" t="s">
        <v>717</v>
      </c>
      <c r="C47" s="483" t="s">
        <v>718</v>
      </c>
      <c r="D47" s="816" t="s">
        <v>428</v>
      </c>
      <c r="E47" s="816" t="s">
        <v>428</v>
      </c>
      <c r="F47" s="816" t="s">
        <v>428</v>
      </c>
      <c r="G47" s="816" t="s">
        <v>428</v>
      </c>
      <c r="H47" s="816" t="s">
        <v>428</v>
      </c>
      <c r="I47" s="816" t="s">
        <v>428</v>
      </c>
      <c r="J47" s="816" t="s">
        <v>719</v>
      </c>
      <c r="K47" s="816" t="s">
        <v>719</v>
      </c>
      <c r="L47" s="816" t="s">
        <v>719</v>
      </c>
      <c r="M47" s="816" t="s">
        <v>720</v>
      </c>
      <c r="N47" s="816" t="s">
        <v>720</v>
      </c>
      <c r="O47" s="816" t="s">
        <v>720</v>
      </c>
      <c r="P47" s="816" t="s">
        <v>721</v>
      </c>
      <c r="Q47" s="816" t="s">
        <v>721</v>
      </c>
      <c r="R47" s="816" t="s">
        <v>721</v>
      </c>
      <c r="S47" s="816" t="s">
        <v>721</v>
      </c>
      <c r="T47" s="816" t="s">
        <v>721</v>
      </c>
      <c r="U47" s="816" t="s">
        <v>721</v>
      </c>
      <c r="V47" s="816" t="s">
        <v>721</v>
      </c>
    </row>
    <row r="48" spans="2:22" ht="30">
      <c r="B48" s="482">
        <v>35</v>
      </c>
      <c r="C48" s="483" t="s">
        <v>722</v>
      </c>
      <c r="D48" s="816" t="s">
        <v>618</v>
      </c>
      <c r="E48" s="816" t="s">
        <v>618</v>
      </c>
      <c r="F48" s="816" t="s">
        <v>618</v>
      </c>
      <c r="G48" s="816" t="s">
        <v>618</v>
      </c>
      <c r="H48" s="816" t="s">
        <v>618</v>
      </c>
      <c r="I48" s="817" t="s">
        <v>618</v>
      </c>
      <c r="J48" s="817" t="s">
        <v>428</v>
      </c>
      <c r="K48" s="816" t="s">
        <v>428</v>
      </c>
      <c r="L48" s="816" t="s">
        <v>428</v>
      </c>
      <c r="M48" s="816" t="s">
        <v>721</v>
      </c>
      <c r="N48" s="816" t="s">
        <v>721</v>
      </c>
      <c r="O48" s="816" t="s">
        <v>721</v>
      </c>
      <c r="P48" s="816" t="s">
        <v>719</v>
      </c>
      <c r="Q48" s="816" t="s">
        <v>719</v>
      </c>
      <c r="R48" s="816" t="s">
        <v>719</v>
      </c>
      <c r="S48" s="816" t="s">
        <v>719</v>
      </c>
      <c r="T48" s="816" t="s">
        <v>719</v>
      </c>
      <c r="U48" s="816" t="s">
        <v>719</v>
      </c>
      <c r="V48" s="816" t="s">
        <v>719</v>
      </c>
    </row>
    <row r="49" spans="2:22">
      <c r="B49" s="482">
        <v>36</v>
      </c>
      <c r="C49" s="483" t="s">
        <v>723</v>
      </c>
      <c r="D49" s="816" t="s">
        <v>642</v>
      </c>
      <c r="E49" s="816" t="s">
        <v>642</v>
      </c>
      <c r="F49" s="816" t="s">
        <v>642</v>
      </c>
      <c r="G49" s="816" t="s">
        <v>642</v>
      </c>
      <c r="H49" s="816" t="s">
        <v>642</v>
      </c>
      <c r="I49" s="816" t="s">
        <v>642</v>
      </c>
      <c r="J49" s="816" t="s">
        <v>642</v>
      </c>
      <c r="K49" s="816" t="s">
        <v>642</v>
      </c>
      <c r="L49" s="816" t="s">
        <v>642</v>
      </c>
      <c r="M49" s="816" t="s">
        <v>642</v>
      </c>
      <c r="N49" s="816" t="s">
        <v>642</v>
      </c>
      <c r="O49" s="816" t="s">
        <v>642</v>
      </c>
      <c r="P49" s="816" t="s">
        <v>642</v>
      </c>
      <c r="Q49" s="816" t="s">
        <v>642</v>
      </c>
      <c r="R49" s="816" t="s">
        <v>642</v>
      </c>
      <c r="S49" s="816" t="s">
        <v>642</v>
      </c>
      <c r="T49" s="816" t="s">
        <v>642</v>
      </c>
      <c r="U49" s="816" t="s">
        <v>642</v>
      </c>
      <c r="V49" s="816" t="s">
        <v>642</v>
      </c>
    </row>
    <row r="50" spans="2:22">
      <c r="B50" s="482">
        <v>37</v>
      </c>
      <c r="C50" s="483" t="s">
        <v>724</v>
      </c>
      <c r="D50" s="816" t="s">
        <v>618</v>
      </c>
      <c r="E50" s="816" t="s">
        <v>618</v>
      </c>
      <c r="F50" s="816" t="s">
        <v>618</v>
      </c>
      <c r="G50" s="816" t="s">
        <v>618</v>
      </c>
      <c r="H50" s="816" t="s">
        <v>618</v>
      </c>
      <c r="I50" s="816" t="s">
        <v>618</v>
      </c>
      <c r="J50" s="816" t="s">
        <v>618</v>
      </c>
      <c r="K50" s="816" t="s">
        <v>618</v>
      </c>
      <c r="L50" s="816" t="s">
        <v>618</v>
      </c>
      <c r="M50" s="816" t="s">
        <v>618</v>
      </c>
      <c r="N50" s="816" t="s">
        <v>618</v>
      </c>
      <c r="O50" s="816" t="s">
        <v>618</v>
      </c>
      <c r="P50" s="816" t="s">
        <v>618</v>
      </c>
      <c r="Q50" s="816" t="s">
        <v>618</v>
      </c>
      <c r="R50" s="816" t="s">
        <v>618</v>
      </c>
      <c r="S50" s="816" t="s">
        <v>618</v>
      </c>
      <c r="T50" s="816" t="s">
        <v>618</v>
      </c>
      <c r="U50" s="816" t="s">
        <v>618</v>
      </c>
      <c r="V50" s="816" t="s">
        <v>618</v>
      </c>
    </row>
    <row r="51" spans="2:22" ht="60">
      <c r="B51" s="482" t="s">
        <v>725</v>
      </c>
      <c r="C51" s="483" t="s">
        <v>726</v>
      </c>
      <c r="D51" s="816" t="s">
        <v>618</v>
      </c>
      <c r="E51" s="816" t="s">
        <v>618</v>
      </c>
      <c r="F51" s="835" t="s">
        <v>618</v>
      </c>
      <c r="G51" s="837" t="s">
        <v>2111</v>
      </c>
      <c r="H51" s="837" t="s">
        <v>2111</v>
      </c>
      <c r="I51" s="837" t="s">
        <v>2111</v>
      </c>
      <c r="J51" s="837" t="s">
        <v>2111</v>
      </c>
      <c r="K51" s="837" t="s">
        <v>2111</v>
      </c>
      <c r="L51" s="837" t="s">
        <v>2111</v>
      </c>
      <c r="M51" s="837" t="s">
        <v>2111</v>
      </c>
      <c r="N51" s="837" t="s">
        <v>2111</v>
      </c>
      <c r="O51" s="837" t="s">
        <v>2111</v>
      </c>
      <c r="P51" s="837" t="s">
        <v>2111</v>
      </c>
      <c r="Q51" s="837" t="s">
        <v>2111</v>
      </c>
      <c r="R51" s="837" t="s">
        <v>2111</v>
      </c>
      <c r="S51" s="837" t="s">
        <v>2111</v>
      </c>
      <c r="T51" s="837" t="s">
        <v>2111</v>
      </c>
      <c r="U51" s="816" t="s">
        <v>618</v>
      </c>
      <c r="V51" s="837" t="s">
        <v>2111</v>
      </c>
    </row>
    <row r="52" spans="2:22">
      <c r="B52" s="89"/>
    </row>
    <row r="53" spans="2:22">
      <c r="B53" s="89"/>
    </row>
    <row r="54" spans="2:22">
      <c r="B54" s="89"/>
    </row>
    <row r="55" spans="2:22">
      <c r="B55" s="89"/>
    </row>
    <row r="56" spans="2:22">
      <c r="B56" s="89"/>
    </row>
    <row r="57" spans="2:22">
      <c r="B57" s="89"/>
    </row>
    <row r="58" spans="2:22">
      <c r="B58" s="89"/>
    </row>
    <row r="59" spans="2:22">
      <c r="B59" s="89"/>
    </row>
    <row r="60" spans="2:22">
      <c r="B60" s="89"/>
    </row>
    <row r="61" spans="2:22">
      <c r="B61" s="89"/>
    </row>
    <row r="62" spans="2:22">
      <c r="B62" s="89"/>
    </row>
    <row r="63" spans="2:22">
      <c r="B63" s="89"/>
    </row>
    <row r="64" spans="2:22">
      <c r="B64" s="89"/>
    </row>
  </sheetData>
  <mergeCells count="1">
    <mergeCell ref="B5:C5"/>
  </mergeCells>
  <hyperlinks>
    <hyperlink ref="G2" location="'Index '!A1" display="Return to index" xr:uid="{093AB3A5-E3F1-459D-A8DF-35E96EF15000}"/>
    <hyperlink ref="P51" r:id="rId1" display="https://www.al-bank.dk/om-banken/investor-relations/gaeld-og-fundingstrategi" xr:uid="{7B2EDD24-3A53-41C6-BCE4-0795AD14642F}"/>
    <hyperlink ref="Q51" r:id="rId2" display="https://www.al-bank.dk/om-banken/investor-relations/gaeld-og-fundingstrategi" xr:uid="{AF332B7E-669D-40D4-B76B-D71AF4ED329B}"/>
    <hyperlink ref="R51" r:id="rId3" display="https://www.al-bank.dk/om-banken/investor-relations/gaeld-og-fundingstrategi" xr:uid="{0F19EB28-4098-4BB5-9495-0ECDF5908621}"/>
    <hyperlink ref="S51" r:id="rId4" display="https://www.al-bank.dk/om-banken/investor-relations/gaeld-og-fundingstrategi" xr:uid="{35F84229-F6A6-4699-8CF0-D0CD550E4F73}"/>
    <hyperlink ref="T51" r:id="rId5" display="https://www.al-bank.dk/om-banken/investor-relations/gaeld-og-fundingstrategi" xr:uid="{DA8D47B3-0E72-4782-A551-1B12A931D439}"/>
    <hyperlink ref="V51" r:id="rId6" display="https://www.al-bank.dk/om-banken/investor-relations/gaeld-og-fundingstrategi" xr:uid="{6AD1A99B-FB22-482C-85AA-A8B786CF3BBD}"/>
    <hyperlink ref="G51" r:id="rId7" display="https://www.al-bank.dk/om-banken/investor-relations/gaeld-og-fundingstrategi" xr:uid="{BA93BA38-EF38-4922-AB89-DFFA2C4A2FCB}"/>
    <hyperlink ref="H51" r:id="rId8" display="https://www.al-bank.dk/om-banken/investor-relations/gaeld-og-fundingstrategi" xr:uid="{C8E5392B-1B58-4D21-AA53-46E2B50D7C82}"/>
    <hyperlink ref="I51" r:id="rId9" display="https://www.al-bank.dk/om-banken/investor-relations/gaeld-og-fundingstrategi" xr:uid="{F951E2B2-2FBC-40BB-B635-FA758C2068C5}"/>
    <hyperlink ref="J51" r:id="rId10" display="https://www.al-bank.dk/om-banken/investor-relations/gaeld-og-fundingstrategi" xr:uid="{C24BE234-7771-44C5-93B2-D1D02F840082}"/>
    <hyperlink ref="K51" r:id="rId11" display="https://www.al-bank.dk/om-banken/investor-relations/gaeld-og-fundingstrategi" xr:uid="{88130C7D-D850-417C-90C4-A525220DF331}"/>
    <hyperlink ref="L51" r:id="rId12" display="https://www.al-bank.dk/om-banken/investor-relations/gaeld-og-fundingstrategi" xr:uid="{801D3AC0-AF81-4937-B000-0D1EBD55BD19}"/>
    <hyperlink ref="M51" r:id="rId13" display="https://www.al-bank.dk/om-banken/investor-relations/gaeld-og-fundingstrategi" xr:uid="{93766EC5-8E5E-4B86-A8C2-4A34DA450627}"/>
    <hyperlink ref="N51" r:id="rId14" display="https://www.al-bank.dk/om-banken/investor-relations/gaeld-og-fundingstrategi" xr:uid="{DEEE631D-ECDA-4FC5-A302-357FCDAB9F97}"/>
    <hyperlink ref="O51" r:id="rId15" display="https://www.al-bank.dk/om-banken/investor-relations/gaeld-og-fundingstrategi" xr:uid="{A6F5ED54-9BDF-4675-9A8D-ED2F11F0D2C6}"/>
  </hyperlinks>
  <pageMargins left="0.25" right="0.25" top="0.75" bottom="0.75" header="0.3" footer="0.3"/>
  <pageSetup paperSize="9" scale="28" fitToHeight="0" orientation="landscape" r:id="rId1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0BA0F-BD98-4506-98D0-E1D8BDE9FAC0}">
  <sheetPr codeName="Ark13">
    <pageSetUpPr fitToPage="1"/>
  </sheetPr>
  <dimension ref="B2:R43"/>
  <sheetViews>
    <sheetView zoomScale="90" zoomScaleNormal="90" workbookViewId="0">
      <selection activeCell="C9" sqref="C9:O11"/>
    </sheetView>
  </sheetViews>
  <sheetFormatPr defaultColWidth="8.5703125" defaultRowHeight="15"/>
  <cols>
    <col min="1" max="1" width="4.85546875" style="29" customWidth="1"/>
    <col min="2" max="2" width="30.5703125" style="29" customWidth="1"/>
    <col min="3" max="3" width="26.140625" style="29" customWidth="1"/>
    <col min="4" max="4" width="25.42578125" style="29" customWidth="1"/>
    <col min="5" max="5" width="21.85546875" style="29" customWidth="1"/>
    <col min="6" max="6" width="19.5703125" style="29" customWidth="1"/>
    <col min="7" max="7" width="14.140625" style="29" customWidth="1"/>
    <col min="8" max="8" width="19.7109375" style="29" bestFit="1" customWidth="1"/>
    <col min="9" max="9" width="17.42578125" style="29" customWidth="1"/>
    <col min="10" max="10" width="14.85546875" style="29" customWidth="1"/>
    <col min="11" max="11" width="19.5703125" style="29" customWidth="1"/>
    <col min="12" max="12" width="14.7109375" style="29" bestFit="1" customWidth="1"/>
    <col min="13" max="13" width="24.42578125" style="29" customWidth="1"/>
    <col min="14" max="14" width="18.5703125" style="29" customWidth="1"/>
    <col min="15" max="15" width="18" style="29" customWidth="1"/>
    <col min="16" max="17" width="10.7109375" style="29" customWidth="1"/>
    <col min="18" max="18" width="15.7109375" style="29" customWidth="1"/>
    <col min="19" max="16384" width="8.5703125" style="29"/>
  </cols>
  <sheetData>
    <row r="2" spans="2:18" ht="21">
      <c r="B2" s="116" t="s">
        <v>727</v>
      </c>
      <c r="R2" s="289" t="s">
        <v>272</v>
      </c>
    </row>
    <row r="5" spans="2:18">
      <c r="B5" s="932" t="s">
        <v>423</v>
      </c>
      <c r="C5" s="935" t="s">
        <v>728</v>
      </c>
      <c r="D5" s="936"/>
      <c r="E5" s="935" t="s">
        <v>729</v>
      </c>
      <c r="F5" s="936"/>
      <c r="G5" s="927" t="s">
        <v>730</v>
      </c>
      <c r="H5" s="927" t="s">
        <v>731</v>
      </c>
      <c r="I5" s="935" t="s">
        <v>732</v>
      </c>
      <c r="J5" s="939"/>
      <c r="K5" s="939"/>
      <c r="L5" s="936"/>
      <c r="M5" s="927" t="s">
        <v>733</v>
      </c>
      <c r="N5" s="927" t="s">
        <v>734</v>
      </c>
      <c r="O5" s="927" t="s">
        <v>735</v>
      </c>
    </row>
    <row r="6" spans="2:18">
      <c r="B6" s="933"/>
      <c r="C6" s="937"/>
      <c r="D6" s="938"/>
      <c r="E6" s="937"/>
      <c r="F6" s="938"/>
      <c r="G6" s="931"/>
      <c r="H6" s="931"/>
      <c r="I6" s="937"/>
      <c r="J6" s="940"/>
      <c r="K6" s="940"/>
      <c r="L6" s="941"/>
      <c r="M6" s="931"/>
      <c r="N6" s="931"/>
      <c r="O6" s="931"/>
    </row>
    <row r="7" spans="2:18" ht="75">
      <c r="B7" s="934"/>
      <c r="C7" s="404" t="s">
        <v>736</v>
      </c>
      <c r="D7" s="404" t="s">
        <v>737</v>
      </c>
      <c r="E7" s="404" t="s">
        <v>738</v>
      </c>
      <c r="F7" s="404" t="s">
        <v>739</v>
      </c>
      <c r="G7" s="928"/>
      <c r="H7" s="928"/>
      <c r="I7" s="404" t="s">
        <v>740</v>
      </c>
      <c r="J7" s="404" t="s">
        <v>729</v>
      </c>
      <c r="K7" s="404" t="s">
        <v>741</v>
      </c>
      <c r="L7" s="197" t="s">
        <v>742</v>
      </c>
      <c r="M7" s="928"/>
      <c r="N7" s="928"/>
      <c r="O7" s="928"/>
    </row>
    <row r="8" spans="2:18">
      <c r="B8" s="484" t="s">
        <v>743</v>
      </c>
      <c r="C8" s="198"/>
      <c r="D8" s="198"/>
      <c r="E8" s="198"/>
      <c r="F8" s="198"/>
      <c r="G8" s="198"/>
      <c r="H8" s="198"/>
      <c r="I8" s="198"/>
      <c r="J8" s="198"/>
      <c r="K8" s="198"/>
      <c r="L8" s="198"/>
      <c r="M8" s="198"/>
      <c r="N8" s="485"/>
      <c r="O8" s="485"/>
    </row>
    <row r="9" spans="2:18">
      <c r="B9" s="486" t="s">
        <v>744</v>
      </c>
      <c r="C9" s="412">
        <v>78140.159800031164</v>
      </c>
      <c r="D9" s="412">
        <v>0</v>
      </c>
      <c r="E9" s="412">
        <v>26925.678642779993</v>
      </c>
      <c r="F9" s="412">
        <v>0</v>
      </c>
      <c r="G9" s="412">
        <v>0</v>
      </c>
      <c r="H9" s="412">
        <v>105065.83844281116</v>
      </c>
      <c r="I9" s="412">
        <v>4020.1785318004913</v>
      </c>
      <c r="J9" s="412">
        <v>250.3713781606574</v>
      </c>
      <c r="K9" s="412">
        <v>0</v>
      </c>
      <c r="L9" s="412">
        <v>4270.5499099611488</v>
      </c>
      <c r="M9" s="412">
        <v>53381.873874514364</v>
      </c>
      <c r="N9" s="487">
        <v>0.99707242602488233</v>
      </c>
      <c r="O9" s="487">
        <v>2.5</v>
      </c>
    </row>
    <row r="10" spans="2:18">
      <c r="B10" s="486" t="s">
        <v>745</v>
      </c>
      <c r="C10" s="412">
        <v>112.30566552677797</v>
      </c>
      <c r="D10" s="412">
        <v>0</v>
      </c>
      <c r="E10" s="412">
        <v>120.85512684000001</v>
      </c>
      <c r="F10" s="412">
        <v>0</v>
      </c>
      <c r="G10" s="412">
        <v>0</v>
      </c>
      <c r="H10" s="412">
        <v>233.16079236677797</v>
      </c>
      <c r="I10" s="412">
        <v>8.160457132188677</v>
      </c>
      <c r="J10" s="412">
        <v>4.3786026688000002</v>
      </c>
      <c r="K10" s="412">
        <v>0</v>
      </c>
      <c r="L10" s="412">
        <v>12.539059800988678</v>
      </c>
      <c r="M10" s="412">
        <v>156.73824751235847</v>
      </c>
      <c r="N10" s="487">
        <v>2.9275739751175511E-3</v>
      </c>
      <c r="O10" s="487">
        <v>0.75</v>
      </c>
    </row>
    <row r="11" spans="2:18">
      <c r="B11" s="484" t="s">
        <v>311</v>
      </c>
      <c r="C11" s="408">
        <v>78252.465465557936</v>
      </c>
      <c r="D11" s="408">
        <v>0</v>
      </c>
      <c r="E11" s="408">
        <v>27046.533769619993</v>
      </c>
      <c r="F11" s="408">
        <v>0</v>
      </c>
      <c r="G11" s="408">
        <v>0</v>
      </c>
      <c r="H11" s="408">
        <v>105298.99923517794</v>
      </c>
      <c r="I11" s="408">
        <v>4028.33898893268</v>
      </c>
      <c r="J11" s="408">
        <v>254.7499808294574</v>
      </c>
      <c r="K11" s="408">
        <v>0</v>
      </c>
      <c r="L11" s="408">
        <v>4283.0889697621378</v>
      </c>
      <c r="M11" s="408">
        <v>53538.612122026723</v>
      </c>
      <c r="N11" s="488">
        <v>0.99999999999999989</v>
      </c>
      <c r="O11" s="488"/>
    </row>
    <row r="43" spans="6:6">
      <c r="F43" s="259"/>
    </row>
  </sheetData>
  <mergeCells count="9">
    <mergeCell ref="N5:N7"/>
    <mergeCell ref="O5:O7"/>
    <mergeCell ref="B5:B7"/>
    <mergeCell ref="C5:D6"/>
    <mergeCell ref="E5:F6"/>
    <mergeCell ref="G5:G7"/>
    <mergeCell ref="H5:H7"/>
    <mergeCell ref="I5:L6"/>
    <mergeCell ref="M5:M7"/>
  </mergeCells>
  <conditionalFormatting sqref="I8:M8 I11:O11 C8:H11">
    <cfRule type="cellIs" dxfId="21" priority="13" stopIfTrue="1" operator="lessThan">
      <formula>0</formula>
    </cfRule>
  </conditionalFormatting>
  <conditionalFormatting sqref="I9:O10">
    <cfRule type="cellIs" dxfId="20" priority="1" stopIfTrue="1" operator="lessThan">
      <formula>0</formula>
    </cfRule>
  </conditionalFormatting>
  <hyperlinks>
    <hyperlink ref="R2" location="'Index '!A1" display="Return to index" xr:uid="{82FD4ACF-005B-4C8A-B037-CBCF147DA23C}"/>
  </hyperlinks>
  <pageMargins left="0.7" right="0.7" top="0.75" bottom="0.75" header="0.3" footer="0.3"/>
  <pageSetup paperSize="9" scale="47"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B49AC-1140-470B-BC91-43029B306386}">
  <sheetPr codeName="Ark14">
    <pageSetUpPr fitToPage="1"/>
  </sheetPr>
  <dimension ref="B1:N43"/>
  <sheetViews>
    <sheetView showGridLines="0" zoomScale="90" zoomScaleNormal="90" workbookViewId="0">
      <selection activeCell="D6" sqref="D6:D8"/>
    </sheetView>
  </sheetViews>
  <sheetFormatPr defaultColWidth="9.140625" defaultRowHeight="15"/>
  <cols>
    <col min="2" max="2" width="10.85546875" customWidth="1"/>
    <col min="3" max="3" width="62.5703125" customWidth="1"/>
    <col min="4" max="4" width="12.7109375" bestFit="1" customWidth="1"/>
    <col min="5" max="7" width="10.7109375" customWidth="1"/>
    <col min="8" max="8" width="15.7109375" customWidth="1"/>
    <col min="9" max="9" width="25.85546875" bestFit="1" customWidth="1"/>
    <col min="10" max="10" width="14" customWidth="1"/>
    <col min="11" max="11" width="25.85546875" bestFit="1" customWidth="1"/>
  </cols>
  <sheetData>
    <row r="1" spans="2:14" ht="18.75">
      <c r="C1" s="19"/>
    </row>
    <row r="2" spans="2:14" ht="21">
      <c r="B2" s="116" t="s">
        <v>746</v>
      </c>
      <c r="H2" s="289" t="s">
        <v>272</v>
      </c>
    </row>
    <row r="5" spans="2:14">
      <c r="B5" s="942" t="s">
        <v>423</v>
      </c>
      <c r="C5" s="943"/>
      <c r="D5" s="404"/>
    </row>
    <row r="6" spans="2:14">
      <c r="B6" s="489">
        <v>1</v>
      </c>
      <c r="C6" s="365" t="s">
        <v>545</v>
      </c>
      <c r="D6" s="412">
        <v>66883.074396123702</v>
      </c>
    </row>
    <row r="7" spans="2:14">
      <c r="B7" s="489">
        <v>2</v>
      </c>
      <c r="C7" s="365" t="s">
        <v>747</v>
      </c>
      <c r="D7" s="366">
        <v>2.4948767455435443</v>
      </c>
    </row>
    <row r="8" spans="2:14">
      <c r="B8" s="489">
        <v>3</v>
      </c>
      <c r="C8" s="365" t="s">
        <v>748</v>
      </c>
      <c r="D8" s="412">
        <v>1668.6502698134784</v>
      </c>
    </row>
    <row r="11" spans="2:14">
      <c r="N11" s="271"/>
    </row>
    <row r="43" spans="6:6">
      <c r="F43" s="4"/>
    </row>
  </sheetData>
  <mergeCells count="1">
    <mergeCell ref="B5:C5"/>
  </mergeCells>
  <conditionalFormatting sqref="D6:D8">
    <cfRule type="cellIs" dxfId="19" priority="1" stopIfTrue="1" operator="lessThan">
      <formula>0</formula>
    </cfRule>
  </conditionalFormatting>
  <hyperlinks>
    <hyperlink ref="H2" location="'Index '!A1" display="Return to index" xr:uid="{B69C8DAC-03F9-4CDB-A5C4-D3554EE67377}"/>
  </hyperlinks>
  <pageMargins left="0.70866141732283472" right="0.70866141732283472" top="0.74803149606299213" bottom="0.74803149606299213" header="0.31496062992125984" footer="0.31496062992125984"/>
  <pageSetup paperSize="9"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33B20-1373-4942-B466-B9356D3C7EA4}">
  <sheetPr codeName="Ark15">
    <pageSetUpPr fitToPage="1"/>
  </sheetPr>
  <dimension ref="A2:N43"/>
  <sheetViews>
    <sheetView showGridLines="0" zoomScale="90" zoomScaleNormal="90" workbookViewId="0">
      <selection activeCell="D6" sqref="D6:D20"/>
    </sheetView>
  </sheetViews>
  <sheetFormatPr defaultColWidth="9.140625" defaultRowHeight="15"/>
  <cols>
    <col min="1" max="1" width="5.42578125" style="51" customWidth="1"/>
    <col min="2" max="2" width="9.140625" style="51"/>
    <col min="3" max="3" width="60.5703125" style="51" customWidth="1"/>
    <col min="4" max="4" width="18.85546875" style="55" customWidth="1"/>
    <col min="5" max="5" width="25.28515625" style="51" customWidth="1"/>
    <col min="6" max="7" width="10.7109375" style="51" customWidth="1"/>
    <col min="8" max="8" width="15.7109375" style="51" customWidth="1"/>
    <col min="9" max="16384" width="9.140625" style="51"/>
  </cols>
  <sheetData>
    <row r="2" spans="1:14" ht="21">
      <c r="A2" s="49"/>
      <c r="B2" s="116" t="s">
        <v>749</v>
      </c>
      <c r="C2" s="116"/>
      <c r="D2" s="116"/>
      <c r="E2" s="50"/>
      <c r="H2" s="289" t="s">
        <v>272</v>
      </c>
    </row>
    <row r="3" spans="1:14" ht="15.6" customHeight="1">
      <c r="A3" s="50"/>
      <c r="B3" s="116"/>
      <c r="C3" s="116"/>
      <c r="D3" s="116"/>
      <c r="E3" s="50"/>
    </row>
    <row r="4" spans="1:14" ht="15.75">
      <c r="A4" s="50"/>
      <c r="B4" s="50"/>
      <c r="C4" s="50"/>
      <c r="D4" s="52"/>
      <c r="E4" s="50"/>
    </row>
    <row r="5" spans="1:14" ht="15.75">
      <c r="A5" s="50"/>
      <c r="B5" s="921" t="s">
        <v>423</v>
      </c>
      <c r="C5" s="922"/>
      <c r="D5" s="374" t="s">
        <v>750</v>
      </c>
      <c r="E5" s="50"/>
    </row>
    <row r="6" spans="1:14" ht="15.75">
      <c r="A6" s="50"/>
      <c r="B6" s="490">
        <v>1</v>
      </c>
      <c r="C6" s="425" t="s">
        <v>751</v>
      </c>
      <c r="D6" s="491">
        <v>126975.66482035999</v>
      </c>
      <c r="E6" s="53"/>
      <c r="F6" s="54"/>
    </row>
    <row r="7" spans="1:14" ht="30">
      <c r="A7" s="50"/>
      <c r="B7" s="490">
        <v>2</v>
      </c>
      <c r="C7" s="425" t="s">
        <v>752</v>
      </c>
      <c r="D7" s="774">
        <v>0</v>
      </c>
      <c r="E7" s="53"/>
      <c r="F7" s="54"/>
    </row>
    <row r="8" spans="1:14" ht="30">
      <c r="A8" s="50"/>
      <c r="B8" s="490">
        <v>3</v>
      </c>
      <c r="C8" s="425" t="s">
        <v>753</v>
      </c>
      <c r="D8" s="774">
        <v>0</v>
      </c>
      <c r="E8" s="50"/>
    </row>
    <row r="9" spans="1:14" ht="30">
      <c r="A9" s="50"/>
      <c r="B9" s="490">
        <v>4</v>
      </c>
      <c r="C9" s="425" t="s">
        <v>754</v>
      </c>
      <c r="D9" s="774">
        <v>0</v>
      </c>
      <c r="E9" s="50"/>
    </row>
    <row r="10" spans="1:14" ht="60">
      <c r="A10" s="50"/>
      <c r="B10" s="490">
        <v>5</v>
      </c>
      <c r="C10" s="425" t="s">
        <v>755</v>
      </c>
      <c r="D10" s="774">
        <v>0</v>
      </c>
      <c r="E10" s="50"/>
    </row>
    <row r="11" spans="1:14" ht="30">
      <c r="A11" s="50"/>
      <c r="B11" s="490">
        <v>6</v>
      </c>
      <c r="C11" s="425" t="s">
        <v>756</v>
      </c>
      <c r="D11" s="774">
        <v>0</v>
      </c>
      <c r="E11" s="50"/>
      <c r="N11" s="278"/>
    </row>
    <row r="12" spans="1:14" ht="15.75">
      <c r="A12" s="50"/>
      <c r="B12" s="490">
        <v>7</v>
      </c>
      <c r="C12" s="425" t="s">
        <v>757</v>
      </c>
      <c r="D12" s="774">
        <v>0</v>
      </c>
      <c r="E12" s="50"/>
    </row>
    <row r="13" spans="1:14" ht="15.75">
      <c r="A13" s="50"/>
      <c r="B13" s="490">
        <v>8</v>
      </c>
      <c r="C13" s="425" t="s">
        <v>758</v>
      </c>
      <c r="D13" s="491">
        <v>145.83491270000002</v>
      </c>
      <c r="E13" s="50"/>
    </row>
    <row r="14" spans="1:14" ht="15.75">
      <c r="A14" s="50"/>
      <c r="B14" s="490">
        <v>9</v>
      </c>
      <c r="C14" s="425" t="s">
        <v>759</v>
      </c>
      <c r="D14" s="491">
        <v>5.5298718996635996</v>
      </c>
      <c r="E14" s="50"/>
    </row>
    <row r="15" spans="1:14" ht="30">
      <c r="A15" s="50"/>
      <c r="B15" s="490">
        <v>10</v>
      </c>
      <c r="C15" s="425" t="s">
        <v>760</v>
      </c>
      <c r="D15" s="491">
        <v>13431.086513294002</v>
      </c>
      <c r="E15" s="74"/>
    </row>
    <row r="16" spans="1:14" ht="30">
      <c r="A16" s="50"/>
      <c r="B16" s="490">
        <v>11</v>
      </c>
      <c r="C16" s="425" t="s">
        <v>761</v>
      </c>
      <c r="D16" s="774">
        <v>0</v>
      </c>
      <c r="E16" s="50"/>
    </row>
    <row r="17" spans="1:5" ht="30">
      <c r="A17" s="50"/>
      <c r="B17" s="490" t="s">
        <v>762</v>
      </c>
      <c r="C17" s="425" t="s">
        <v>763</v>
      </c>
      <c r="D17" s="774">
        <v>0</v>
      </c>
      <c r="E17" s="50"/>
    </row>
    <row r="18" spans="1:5" ht="30">
      <c r="A18" s="50"/>
      <c r="B18" s="490" t="s">
        <v>764</v>
      </c>
      <c r="C18" s="425" t="s">
        <v>765</v>
      </c>
      <c r="D18" s="774">
        <v>0</v>
      </c>
      <c r="E18" s="50"/>
    </row>
    <row r="19" spans="1:5" ht="15.75">
      <c r="A19" s="50"/>
      <c r="B19" s="490">
        <v>12</v>
      </c>
      <c r="C19" s="425" t="s">
        <v>766</v>
      </c>
      <c r="D19" s="492">
        <v>-1522.4844649205334</v>
      </c>
      <c r="E19" s="50"/>
    </row>
    <row r="20" spans="1:5" ht="15.75">
      <c r="A20" s="50"/>
      <c r="B20" s="493">
        <v>13</v>
      </c>
      <c r="C20" s="494" t="s">
        <v>349</v>
      </c>
      <c r="D20" s="495">
        <v>139035.63165333311</v>
      </c>
      <c r="E20" s="50"/>
    </row>
    <row r="43" spans="6:6">
      <c r="F43" s="267"/>
    </row>
  </sheetData>
  <mergeCells count="1">
    <mergeCell ref="B5:C5"/>
  </mergeCells>
  <conditionalFormatting sqref="D7:D12">
    <cfRule type="cellIs" dxfId="18" priority="2" stopIfTrue="1" operator="lessThan">
      <formula>0</formula>
    </cfRule>
  </conditionalFormatting>
  <conditionalFormatting sqref="D16:D18">
    <cfRule type="cellIs" dxfId="17" priority="1" stopIfTrue="1" operator="lessThan">
      <formula>0</formula>
    </cfRule>
  </conditionalFormatting>
  <hyperlinks>
    <hyperlink ref="H2" location="'Index '!A1" display="Return to index" xr:uid="{533EC630-E147-47E5-92E7-EC77BC9CA68D}"/>
  </hyperlinks>
  <pageMargins left="0.7" right="0.7" top="0.75" bottom="0.75" header="0.3" footer="0.3"/>
  <pageSetup paperSize="9" scale="91"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C43D3-9EA3-4ED5-8594-0D0DCE16F9AD}">
  <sheetPr codeName="Ark16">
    <pageSetUpPr fitToPage="1"/>
  </sheetPr>
  <dimension ref="A1:N72"/>
  <sheetViews>
    <sheetView showGridLines="0" zoomScale="90" zoomScaleNormal="90" workbookViewId="0">
      <selection activeCell="N73" sqref="N73"/>
    </sheetView>
  </sheetViews>
  <sheetFormatPr defaultColWidth="9.140625" defaultRowHeight="15"/>
  <cols>
    <col min="1" max="1" width="9.140625" style="58"/>
    <col min="2" max="2" width="9.5703125" style="57" customWidth="1"/>
    <col min="3" max="3" width="69.5703125" style="58" customWidth="1"/>
    <col min="4" max="4" width="17.85546875" style="59" customWidth="1"/>
    <col min="5" max="5" width="19" style="58" customWidth="1"/>
    <col min="6" max="7" width="10.7109375" style="58" customWidth="1"/>
    <col min="8" max="8" width="15.7109375" style="58" customWidth="1"/>
    <col min="9" max="16384" width="9.140625" style="58"/>
  </cols>
  <sheetData>
    <row r="1" spans="1:14">
      <c r="A1" s="56"/>
    </row>
    <row r="2" spans="1:14" ht="21">
      <c r="B2" s="116" t="s">
        <v>767</v>
      </c>
      <c r="H2" s="289" t="s">
        <v>272</v>
      </c>
    </row>
    <row r="3" spans="1:14" ht="21">
      <c r="B3" s="116"/>
    </row>
    <row r="4" spans="1:14">
      <c r="B4" s="60"/>
      <c r="C4" s="13"/>
      <c r="D4" s="13"/>
      <c r="E4" s="13"/>
    </row>
    <row r="5" spans="1:14">
      <c r="B5" s="950" t="s">
        <v>273</v>
      </c>
      <c r="C5" s="951"/>
      <c r="D5" s="954" t="s">
        <v>768</v>
      </c>
      <c r="E5" s="954"/>
      <c r="F5" s="14"/>
    </row>
    <row r="6" spans="1:14">
      <c r="B6" s="952"/>
      <c r="C6" s="953"/>
      <c r="D6" s="496" t="s">
        <v>276</v>
      </c>
      <c r="E6" s="374" t="s">
        <v>313</v>
      </c>
    </row>
    <row r="7" spans="1:14">
      <c r="B7" s="955" t="s">
        <v>769</v>
      </c>
      <c r="C7" s="956"/>
      <c r="D7" s="956"/>
      <c r="E7" s="957"/>
    </row>
    <row r="8" spans="1:14" ht="30">
      <c r="B8" s="497">
        <v>1</v>
      </c>
      <c r="C8" s="498" t="s">
        <v>770</v>
      </c>
      <c r="D8" s="499">
        <v>126742.99097369997</v>
      </c>
      <c r="E8" s="499">
        <v>123865.45097051993</v>
      </c>
    </row>
    <row r="9" spans="1:14" ht="30">
      <c r="B9" s="500">
        <v>2</v>
      </c>
      <c r="C9" s="498" t="s">
        <v>771</v>
      </c>
      <c r="D9" s="412">
        <v>0</v>
      </c>
      <c r="E9" s="412">
        <v>0</v>
      </c>
    </row>
    <row r="10" spans="1:14" ht="30">
      <c r="B10" s="500">
        <v>3</v>
      </c>
      <c r="C10" s="498" t="s">
        <v>772</v>
      </c>
      <c r="D10" s="412">
        <v>0</v>
      </c>
      <c r="E10" s="412">
        <v>0</v>
      </c>
    </row>
    <row r="11" spans="1:14" ht="30">
      <c r="B11" s="500">
        <v>4</v>
      </c>
      <c r="C11" s="498" t="s">
        <v>773</v>
      </c>
      <c r="D11" s="412">
        <v>0</v>
      </c>
      <c r="E11" s="412">
        <v>0</v>
      </c>
      <c r="F11" s="61"/>
      <c r="N11" s="277"/>
    </row>
    <row r="12" spans="1:14">
      <c r="B12" s="500">
        <v>5</v>
      </c>
      <c r="C12" s="498" t="s">
        <v>774</v>
      </c>
      <c r="D12" s="412">
        <v>0</v>
      </c>
      <c r="E12" s="412">
        <v>0</v>
      </c>
    </row>
    <row r="13" spans="1:14">
      <c r="B13" s="497">
        <v>6</v>
      </c>
      <c r="C13" s="501" t="s">
        <v>775</v>
      </c>
      <c r="D13" s="502">
        <v>-1324.3526994308615</v>
      </c>
      <c r="E13" s="502">
        <v>-1177.523001701677</v>
      </c>
    </row>
    <row r="14" spans="1:14">
      <c r="B14" s="503">
        <v>7</v>
      </c>
      <c r="C14" s="504" t="s">
        <v>776</v>
      </c>
      <c r="D14" s="505">
        <v>125418.63827426911</v>
      </c>
      <c r="E14" s="505">
        <v>122687.92796881826</v>
      </c>
    </row>
    <row r="15" spans="1:14">
      <c r="B15" s="947" t="s">
        <v>777</v>
      </c>
      <c r="C15" s="948"/>
      <c r="D15" s="948"/>
      <c r="E15" s="949"/>
    </row>
    <row r="16" spans="1:14" ht="30">
      <c r="B16" s="506">
        <v>8</v>
      </c>
      <c r="C16" s="498" t="s">
        <v>778</v>
      </c>
      <c r="D16" s="502">
        <v>88.255315010000004</v>
      </c>
      <c r="E16" s="502">
        <v>73.313315930000002</v>
      </c>
    </row>
    <row r="17" spans="2:6" ht="30">
      <c r="B17" s="506" t="s">
        <v>779</v>
      </c>
      <c r="C17" s="507" t="s">
        <v>780</v>
      </c>
      <c r="D17" s="412">
        <v>0</v>
      </c>
      <c r="E17" s="412">
        <v>0</v>
      </c>
    </row>
    <row r="18" spans="2:6" ht="30">
      <c r="B18" s="506">
        <v>9</v>
      </c>
      <c r="C18" s="508" t="s">
        <v>781</v>
      </c>
      <c r="D18" s="502">
        <v>97.651550760000006</v>
      </c>
      <c r="E18" s="502">
        <v>103.86286944000001</v>
      </c>
    </row>
    <row r="19" spans="2:6" ht="30">
      <c r="B19" s="500" t="s">
        <v>665</v>
      </c>
      <c r="C19" s="507" t="s">
        <v>782</v>
      </c>
      <c r="D19" s="412">
        <v>0</v>
      </c>
      <c r="E19" s="412">
        <v>0</v>
      </c>
    </row>
    <row r="20" spans="2:6">
      <c r="B20" s="414" t="s">
        <v>667</v>
      </c>
      <c r="C20" s="507" t="s">
        <v>783</v>
      </c>
      <c r="D20" s="412">
        <v>0</v>
      </c>
      <c r="E20" s="412">
        <v>0</v>
      </c>
    </row>
    <row r="21" spans="2:6">
      <c r="B21" s="500">
        <v>10</v>
      </c>
      <c r="C21" s="509" t="s">
        <v>784</v>
      </c>
      <c r="D21" s="412">
        <v>0</v>
      </c>
      <c r="E21" s="412">
        <v>0</v>
      </c>
    </row>
    <row r="22" spans="2:6" ht="30">
      <c r="B22" s="500" t="s">
        <v>785</v>
      </c>
      <c r="C22" s="509" t="s">
        <v>786</v>
      </c>
      <c r="D22" s="412">
        <v>0</v>
      </c>
      <c r="E22" s="412">
        <v>0</v>
      </c>
    </row>
    <row r="23" spans="2:6" ht="28.5" customHeight="1">
      <c r="B23" s="500" t="s">
        <v>787</v>
      </c>
      <c r="C23" s="509" t="s">
        <v>788</v>
      </c>
      <c r="D23" s="412">
        <v>0</v>
      </c>
      <c r="E23" s="412">
        <v>0</v>
      </c>
    </row>
    <row r="24" spans="2:6">
      <c r="B24" s="500">
        <v>11</v>
      </c>
      <c r="C24" s="501" t="s">
        <v>789</v>
      </c>
      <c r="D24" s="412">
        <v>0</v>
      </c>
      <c r="E24" s="412">
        <v>0</v>
      </c>
      <c r="F24" s="72"/>
    </row>
    <row r="25" spans="2:6" ht="30">
      <c r="B25" s="500">
        <v>12</v>
      </c>
      <c r="C25" s="501" t="s">
        <v>790</v>
      </c>
      <c r="D25" s="412">
        <v>0</v>
      </c>
      <c r="E25" s="412">
        <v>0</v>
      </c>
      <c r="F25" s="72"/>
    </row>
    <row r="26" spans="2:6">
      <c r="B26" s="510">
        <v>13</v>
      </c>
      <c r="C26" s="511" t="s">
        <v>791</v>
      </c>
      <c r="D26" s="512">
        <v>185.90686577000002</v>
      </c>
      <c r="E26" s="512">
        <v>177.17618537000001</v>
      </c>
    </row>
    <row r="27" spans="2:6">
      <c r="B27" s="947" t="s">
        <v>792</v>
      </c>
      <c r="C27" s="948"/>
      <c r="D27" s="948"/>
      <c r="E27" s="949"/>
    </row>
    <row r="28" spans="2:6" ht="30">
      <c r="B28" s="497">
        <v>14</v>
      </c>
      <c r="C28" s="498" t="s">
        <v>793</v>
      </c>
      <c r="D28" s="412">
        <v>0</v>
      </c>
      <c r="E28" s="412">
        <v>0</v>
      </c>
    </row>
    <row r="29" spans="2:6">
      <c r="B29" s="497">
        <v>15</v>
      </c>
      <c r="C29" s="501" t="s">
        <v>794</v>
      </c>
      <c r="D29" s="412">
        <v>5.5298718996635996</v>
      </c>
      <c r="E29" s="412">
        <v>0</v>
      </c>
    </row>
    <row r="30" spans="2:6">
      <c r="B30" s="497">
        <v>16</v>
      </c>
      <c r="C30" s="501" t="s">
        <v>795</v>
      </c>
      <c r="D30" s="412">
        <v>0</v>
      </c>
      <c r="E30" s="412">
        <v>0</v>
      </c>
    </row>
    <row r="31" spans="2:6" ht="30">
      <c r="B31" s="500" t="s">
        <v>796</v>
      </c>
      <c r="C31" s="498" t="s">
        <v>797</v>
      </c>
      <c r="D31" s="412">
        <v>0</v>
      </c>
      <c r="E31" s="412">
        <v>0</v>
      </c>
    </row>
    <row r="32" spans="2:6">
      <c r="B32" s="500">
        <v>17</v>
      </c>
      <c r="C32" s="501" t="s">
        <v>798</v>
      </c>
      <c r="D32" s="412">
        <v>0</v>
      </c>
      <c r="E32" s="412">
        <v>0</v>
      </c>
    </row>
    <row r="33" spans="2:7">
      <c r="B33" s="500" t="s">
        <v>799</v>
      </c>
      <c r="C33" s="501" t="s">
        <v>800</v>
      </c>
      <c r="D33" s="412">
        <v>0</v>
      </c>
      <c r="E33" s="412">
        <v>0</v>
      </c>
    </row>
    <row r="34" spans="2:7">
      <c r="B34" s="510">
        <v>18</v>
      </c>
      <c r="C34" s="513" t="s">
        <v>801</v>
      </c>
      <c r="D34" s="412">
        <v>5.5298718996635996</v>
      </c>
      <c r="E34" s="412">
        <v>0</v>
      </c>
    </row>
    <row r="35" spans="2:7">
      <c r="B35" s="947" t="s">
        <v>802</v>
      </c>
      <c r="C35" s="948"/>
      <c r="D35" s="948"/>
      <c r="E35" s="949"/>
    </row>
    <row r="36" spans="2:7">
      <c r="B36" s="497">
        <v>19</v>
      </c>
      <c r="C36" s="498" t="s">
        <v>803</v>
      </c>
      <c r="D36" s="502">
        <v>40.071953069999999</v>
      </c>
      <c r="E36" s="502">
        <v>39.788771840000003</v>
      </c>
    </row>
    <row r="37" spans="2:7">
      <c r="B37" s="497">
        <v>20</v>
      </c>
      <c r="C37" s="498" t="s">
        <v>804</v>
      </c>
      <c r="D37" s="514">
        <v>1.3391014560224001E-2</v>
      </c>
      <c r="E37" s="514">
        <v>1.1725008083260737E-2</v>
      </c>
    </row>
    <row r="38" spans="2:7" ht="30">
      <c r="B38" s="497">
        <v>21</v>
      </c>
      <c r="C38" s="498" t="s">
        <v>805</v>
      </c>
      <c r="D38" s="412">
        <v>0</v>
      </c>
      <c r="E38" s="412">
        <v>0</v>
      </c>
    </row>
    <row r="39" spans="2:7">
      <c r="B39" s="510">
        <v>22</v>
      </c>
      <c r="C39" s="513" t="s">
        <v>806</v>
      </c>
      <c r="D39" s="512">
        <v>13431.086513294002</v>
      </c>
      <c r="E39" s="512">
        <v>11764.796855100738</v>
      </c>
    </row>
    <row r="40" spans="2:7" ht="14.45" customHeight="1">
      <c r="B40" s="958" t="s">
        <v>807</v>
      </c>
      <c r="C40" s="959"/>
      <c r="D40" s="959"/>
      <c r="E40" s="960"/>
    </row>
    <row r="41" spans="2:7" ht="30">
      <c r="B41" s="506" t="s">
        <v>808</v>
      </c>
      <c r="C41" s="498" t="s">
        <v>809</v>
      </c>
      <c r="D41" s="412">
        <v>0</v>
      </c>
      <c r="E41" s="412">
        <v>0</v>
      </c>
    </row>
    <row r="42" spans="2:7" ht="30">
      <c r="B42" s="506" t="s">
        <v>810</v>
      </c>
      <c r="C42" s="425" t="s">
        <v>811</v>
      </c>
      <c r="D42" s="412">
        <v>0</v>
      </c>
      <c r="E42" s="412">
        <v>0</v>
      </c>
    </row>
    <row r="43" spans="2:7" ht="30">
      <c r="B43" s="515" t="s">
        <v>812</v>
      </c>
      <c r="C43" s="507" t="s">
        <v>813</v>
      </c>
      <c r="D43" s="412">
        <v>0</v>
      </c>
      <c r="E43" s="412">
        <v>0</v>
      </c>
      <c r="F43" s="266"/>
    </row>
    <row r="44" spans="2:7" ht="30">
      <c r="B44" s="515" t="s">
        <v>814</v>
      </c>
      <c r="C44" s="507" t="s">
        <v>815</v>
      </c>
      <c r="D44" s="412">
        <v>0</v>
      </c>
      <c r="E44" s="412">
        <v>0</v>
      </c>
    </row>
    <row r="45" spans="2:7" ht="30">
      <c r="B45" s="515" t="s">
        <v>816</v>
      </c>
      <c r="C45" s="516" t="s">
        <v>817</v>
      </c>
      <c r="D45" s="412">
        <v>0</v>
      </c>
      <c r="E45" s="412">
        <v>0</v>
      </c>
    </row>
    <row r="46" spans="2:7">
      <c r="B46" s="515" t="s">
        <v>818</v>
      </c>
      <c r="C46" s="507" t="s">
        <v>819</v>
      </c>
      <c r="D46" s="412">
        <v>0</v>
      </c>
      <c r="E46" s="412">
        <v>0</v>
      </c>
    </row>
    <row r="47" spans="2:7">
      <c r="B47" s="515" t="s">
        <v>820</v>
      </c>
      <c r="C47" s="507" t="s">
        <v>821</v>
      </c>
      <c r="D47" s="412">
        <v>0</v>
      </c>
      <c r="E47" s="412">
        <v>0</v>
      </c>
    </row>
    <row r="48" spans="2:7" ht="30">
      <c r="B48" s="515" t="s">
        <v>822</v>
      </c>
      <c r="C48" s="517" t="s">
        <v>823</v>
      </c>
      <c r="D48" s="412">
        <v>0</v>
      </c>
      <c r="E48" s="412">
        <v>0</v>
      </c>
      <c r="F48" s="72"/>
      <c r="G48" s="73"/>
    </row>
    <row r="49" spans="2:7" ht="30">
      <c r="B49" s="515" t="s">
        <v>824</v>
      </c>
      <c r="C49" s="517" t="s">
        <v>825</v>
      </c>
      <c r="D49" s="412">
        <v>0</v>
      </c>
      <c r="E49" s="412">
        <v>0</v>
      </c>
      <c r="F49" s="72"/>
      <c r="G49" s="73"/>
    </row>
    <row r="50" spans="2:7">
      <c r="B50" s="515" t="s">
        <v>826</v>
      </c>
      <c r="C50" s="507" t="s">
        <v>827</v>
      </c>
      <c r="D50" s="412">
        <v>0</v>
      </c>
      <c r="E50" s="412">
        <v>0</v>
      </c>
    </row>
    <row r="51" spans="2:7">
      <c r="B51" s="510" t="s">
        <v>828</v>
      </c>
      <c r="C51" s="513" t="s">
        <v>829</v>
      </c>
      <c r="D51" s="412">
        <f>SUM(D41:D50)</f>
        <v>0</v>
      </c>
      <c r="E51" s="412">
        <v>0</v>
      </c>
    </row>
    <row r="52" spans="2:7" ht="14.45" customHeight="1">
      <c r="B52" s="944" t="s">
        <v>830</v>
      </c>
      <c r="C52" s="945"/>
      <c r="D52" s="945"/>
      <c r="E52" s="946"/>
    </row>
    <row r="53" spans="2:7">
      <c r="B53" s="503">
        <v>23</v>
      </c>
      <c r="C53" s="518" t="s">
        <v>831</v>
      </c>
      <c r="D53" s="519">
        <v>12975.673122544698</v>
      </c>
      <c r="E53" s="519">
        <v>12346.168295443949</v>
      </c>
    </row>
    <row r="54" spans="2:7">
      <c r="B54" s="510">
        <v>24</v>
      </c>
      <c r="C54" s="513" t="s">
        <v>349</v>
      </c>
      <c r="D54" s="512">
        <v>139035.63165333311</v>
      </c>
      <c r="E54" s="512">
        <v>134629.90100928899</v>
      </c>
    </row>
    <row r="55" spans="2:7">
      <c r="B55" s="947" t="s">
        <v>832</v>
      </c>
      <c r="C55" s="948"/>
      <c r="D55" s="948"/>
      <c r="E55" s="949"/>
    </row>
    <row r="56" spans="2:7">
      <c r="B56" s="497">
        <v>25</v>
      </c>
      <c r="C56" s="520" t="s">
        <v>350</v>
      </c>
      <c r="D56" s="521">
        <v>9.332624283606533</v>
      </c>
      <c r="E56" s="521">
        <v>9.1704503998648175</v>
      </c>
    </row>
    <row r="57" spans="2:7" ht="30">
      <c r="B57" s="414" t="s">
        <v>833</v>
      </c>
      <c r="C57" s="425" t="s">
        <v>834</v>
      </c>
      <c r="D57" s="521">
        <v>9.332624283606533</v>
      </c>
      <c r="E57" s="521">
        <v>9.1704503998648175</v>
      </c>
    </row>
    <row r="58" spans="2:7" ht="45">
      <c r="B58" s="506" t="s">
        <v>835</v>
      </c>
      <c r="C58" s="498" t="s">
        <v>836</v>
      </c>
      <c r="D58" s="521">
        <v>9.332624283606533</v>
      </c>
      <c r="E58" s="521">
        <v>9.1704503998648175</v>
      </c>
    </row>
    <row r="59" spans="2:7">
      <c r="B59" s="506">
        <v>26</v>
      </c>
      <c r="C59" s="425" t="s">
        <v>837</v>
      </c>
      <c r="D59" s="521">
        <v>3</v>
      </c>
      <c r="E59" s="521">
        <v>3</v>
      </c>
    </row>
    <row r="60" spans="2:7" ht="30">
      <c r="B60" s="506" t="s">
        <v>838</v>
      </c>
      <c r="C60" s="425" t="s">
        <v>839</v>
      </c>
      <c r="D60" s="412">
        <v>0</v>
      </c>
      <c r="E60" s="412">
        <v>0</v>
      </c>
    </row>
    <row r="61" spans="2:7">
      <c r="B61" s="506" t="s">
        <v>840</v>
      </c>
      <c r="C61" s="425" t="s">
        <v>330</v>
      </c>
      <c r="D61" s="412">
        <v>0</v>
      </c>
      <c r="E61" s="412">
        <v>0</v>
      </c>
    </row>
    <row r="62" spans="2:7">
      <c r="B62" s="414">
        <v>27</v>
      </c>
      <c r="C62" s="425" t="s">
        <v>359</v>
      </c>
      <c r="D62" s="412">
        <v>0</v>
      </c>
      <c r="E62" s="412">
        <v>0</v>
      </c>
    </row>
    <row r="63" spans="2:7">
      <c r="B63" s="506" t="s">
        <v>841</v>
      </c>
      <c r="C63" s="425" t="s">
        <v>842</v>
      </c>
      <c r="D63" s="412">
        <v>3</v>
      </c>
      <c r="E63" s="412">
        <v>3</v>
      </c>
    </row>
    <row r="64" spans="2:7">
      <c r="B64" s="947" t="s">
        <v>843</v>
      </c>
      <c r="C64" s="948"/>
      <c r="D64" s="948"/>
      <c r="E64" s="949"/>
    </row>
    <row r="65" spans="2:13" ht="30">
      <c r="B65" s="500" t="s">
        <v>844</v>
      </c>
      <c r="C65" s="501" t="s">
        <v>845</v>
      </c>
      <c r="D65" s="454"/>
      <c r="E65" s="454"/>
      <c r="L65" s="56"/>
    </row>
    <row r="66" spans="2:13" s="13" customFormat="1" ht="15" customHeight="1">
      <c r="B66" s="947" t="s">
        <v>846</v>
      </c>
      <c r="C66" s="948"/>
      <c r="D66" s="948"/>
      <c r="E66" s="949"/>
    </row>
    <row r="67" spans="2:13" s="13" customFormat="1" ht="45">
      <c r="B67" s="414">
        <v>28</v>
      </c>
      <c r="C67" s="425" t="s">
        <v>847</v>
      </c>
      <c r="D67" s="412">
        <v>0</v>
      </c>
      <c r="E67" s="412">
        <v>0</v>
      </c>
      <c r="M67" s="34"/>
    </row>
    <row r="68" spans="2:13" s="13" customFormat="1" ht="45">
      <c r="B68" s="414">
        <v>29</v>
      </c>
      <c r="C68" s="425" t="s">
        <v>848</v>
      </c>
      <c r="D68" s="412">
        <v>5.5298718996635996</v>
      </c>
      <c r="E68" s="412">
        <v>0</v>
      </c>
      <c r="M68" s="34"/>
    </row>
    <row r="69" spans="2:13" s="13" customFormat="1" ht="60">
      <c r="B69" s="414">
        <v>30</v>
      </c>
      <c r="C69" s="425" t="s">
        <v>849</v>
      </c>
      <c r="D69" s="412">
        <v>139030.10178143345</v>
      </c>
      <c r="E69" s="502">
        <v>134629.90100928899</v>
      </c>
      <c r="M69" s="34"/>
    </row>
    <row r="70" spans="2:13" s="13" customFormat="1" ht="60">
      <c r="B70" s="414" t="s">
        <v>850</v>
      </c>
      <c r="C70" s="425" t="s">
        <v>851</v>
      </c>
      <c r="D70" s="502">
        <v>139030.10178143345</v>
      </c>
      <c r="E70" s="502">
        <v>134629.90100928899</v>
      </c>
      <c r="M70" s="34"/>
    </row>
    <row r="71" spans="2:13" s="13" customFormat="1" ht="60">
      <c r="B71" s="414">
        <v>31</v>
      </c>
      <c r="C71" s="425" t="s">
        <v>852</v>
      </c>
      <c r="D71" s="502">
        <v>139030.10178143345</v>
      </c>
      <c r="E71" s="502">
        <v>134629.90100928899</v>
      </c>
      <c r="M71" s="34"/>
    </row>
    <row r="72" spans="2:13" s="13" customFormat="1" ht="60">
      <c r="B72" s="414" t="s">
        <v>853</v>
      </c>
      <c r="C72" s="425" t="s">
        <v>854</v>
      </c>
      <c r="D72" s="521">
        <v>9.3329954853255472</v>
      </c>
      <c r="E72" s="522">
        <v>9.170450399998515</v>
      </c>
      <c r="M72" s="34"/>
    </row>
  </sheetData>
  <mergeCells count="11">
    <mergeCell ref="B52:E52"/>
    <mergeCell ref="B55:E55"/>
    <mergeCell ref="B64:E64"/>
    <mergeCell ref="B5:C6"/>
    <mergeCell ref="B66:E66"/>
    <mergeCell ref="D5:E5"/>
    <mergeCell ref="B7:E7"/>
    <mergeCell ref="B15:E15"/>
    <mergeCell ref="B27:E27"/>
    <mergeCell ref="B35:E35"/>
    <mergeCell ref="B40:E40"/>
  </mergeCells>
  <conditionalFormatting sqref="D9:E9">
    <cfRule type="cellIs" dxfId="16" priority="12" stopIfTrue="1" operator="lessThan">
      <formula>0</formula>
    </cfRule>
  </conditionalFormatting>
  <conditionalFormatting sqref="D10:E12">
    <cfRule type="cellIs" dxfId="15" priority="11" stopIfTrue="1" operator="lessThan">
      <formula>0</formula>
    </cfRule>
  </conditionalFormatting>
  <conditionalFormatting sqref="D17:E17">
    <cfRule type="cellIs" dxfId="14" priority="10" stopIfTrue="1" operator="lessThan">
      <formula>0</formula>
    </cfRule>
  </conditionalFormatting>
  <conditionalFormatting sqref="D19:E25">
    <cfRule type="cellIs" dxfId="13" priority="9" stopIfTrue="1" operator="lessThan">
      <formula>0</formula>
    </cfRule>
  </conditionalFormatting>
  <conditionalFormatting sqref="D28:D34">
    <cfRule type="cellIs" dxfId="12" priority="8" stopIfTrue="1" operator="lessThan">
      <formula>0</formula>
    </cfRule>
  </conditionalFormatting>
  <conditionalFormatting sqref="D38:E38">
    <cfRule type="cellIs" dxfId="11" priority="6" stopIfTrue="1" operator="lessThan">
      <formula>0</formula>
    </cfRule>
  </conditionalFormatting>
  <conditionalFormatting sqref="D41:E51">
    <cfRule type="cellIs" dxfId="10" priority="5" stopIfTrue="1" operator="lessThan">
      <formula>0</formula>
    </cfRule>
  </conditionalFormatting>
  <conditionalFormatting sqref="D60:E63">
    <cfRule type="cellIs" dxfId="9" priority="4" stopIfTrue="1" operator="lessThan">
      <formula>0</formula>
    </cfRule>
  </conditionalFormatting>
  <conditionalFormatting sqref="D67:E68">
    <cfRule type="cellIs" dxfId="8" priority="3" stopIfTrue="1" operator="lessThan">
      <formula>0</formula>
    </cfRule>
  </conditionalFormatting>
  <conditionalFormatting sqref="D69">
    <cfRule type="cellIs" dxfId="7" priority="2" stopIfTrue="1" operator="lessThan">
      <formula>0</formula>
    </cfRule>
  </conditionalFormatting>
  <conditionalFormatting sqref="E28:E34">
    <cfRule type="cellIs" dxfId="6" priority="1" stopIfTrue="1" operator="lessThan">
      <formula>0</formula>
    </cfRule>
  </conditionalFormatting>
  <hyperlinks>
    <hyperlink ref="H2" location="'Index '!A1" display="Return to index" xr:uid="{FB4262AE-42B3-40E1-B74F-FACBFBB6F2F4}"/>
  </hyperlinks>
  <pageMargins left="0.51181102362204722" right="0.51181102362204722" top="0.74803149606299213" bottom="0.74803149606299213" header="0.31496062992125984" footer="0.31496062992125984"/>
  <pageSetup paperSize="9" scale="82" fitToHeight="0" orientation="portrait" r:id="rId1"/>
  <ignoredErrors>
    <ignoredError sqref="D51" unlocked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4CF93-A3DD-49A4-A4FD-C67DAA6EE3B6}">
  <sheetPr codeName="Ark17">
    <pageSetUpPr fitToPage="1"/>
  </sheetPr>
  <dimension ref="A2:N43"/>
  <sheetViews>
    <sheetView showGridLines="0" zoomScale="90" zoomScaleNormal="90" workbookViewId="0">
      <selection activeCell="D6" sqref="D6"/>
    </sheetView>
  </sheetViews>
  <sheetFormatPr defaultColWidth="9.140625" defaultRowHeight="15"/>
  <cols>
    <col min="1" max="1" width="4.85546875" style="63" customWidth="1"/>
    <col min="2" max="2" width="9.140625" style="63"/>
    <col min="3" max="3" width="72.140625" style="63" customWidth="1"/>
    <col min="4" max="4" width="26.42578125" style="63" customWidth="1"/>
    <col min="5" max="6" width="9.140625" style="63"/>
    <col min="7" max="7" width="11" style="63" customWidth="1"/>
    <col min="8" max="9" width="10.7109375" style="63" customWidth="1"/>
    <col min="10" max="10" width="15.7109375" style="63" customWidth="1"/>
    <col min="11" max="11" width="14.85546875" style="63" customWidth="1"/>
    <col min="12" max="16384" width="9.140625" style="63"/>
  </cols>
  <sheetData>
    <row r="2" spans="1:14" ht="18.75" customHeight="1">
      <c r="A2" s="62"/>
      <c r="B2" s="116" t="s">
        <v>855</v>
      </c>
      <c r="C2" s="3"/>
      <c r="D2" s="3"/>
      <c r="J2" s="289" t="s">
        <v>272</v>
      </c>
    </row>
    <row r="3" spans="1:14" ht="18" customHeight="1">
      <c r="A3" s="62"/>
      <c r="B3" s="116"/>
      <c r="C3" s="3"/>
      <c r="D3" s="3"/>
    </row>
    <row r="4" spans="1:14" ht="17.25" customHeight="1">
      <c r="A4" s="62"/>
      <c r="B4" s="3"/>
      <c r="C4" s="3"/>
      <c r="D4" s="3"/>
    </row>
    <row r="5" spans="1:14">
      <c r="B5" s="961" t="s">
        <v>423</v>
      </c>
      <c r="C5" s="962"/>
      <c r="D5" s="199" t="s">
        <v>768</v>
      </c>
    </row>
    <row r="6" spans="1:14" ht="30">
      <c r="B6" s="200" t="s">
        <v>856</v>
      </c>
      <c r="C6" s="200" t="s">
        <v>857</v>
      </c>
      <c r="D6" s="523">
        <v>126742.99097369995</v>
      </c>
    </row>
    <row r="7" spans="1:14">
      <c r="B7" s="524" t="s">
        <v>858</v>
      </c>
      <c r="C7" s="525" t="s">
        <v>859</v>
      </c>
      <c r="D7" s="412">
        <v>48133.330854579246</v>
      </c>
    </row>
    <row r="8" spans="1:14">
      <c r="B8" s="524" t="s">
        <v>860</v>
      </c>
      <c r="C8" s="525" t="s">
        <v>861</v>
      </c>
      <c r="D8" s="412">
        <v>78609.660119120716</v>
      </c>
    </row>
    <row r="9" spans="1:14">
      <c r="B9" s="524" t="s">
        <v>862</v>
      </c>
      <c r="C9" s="525" t="s">
        <v>863</v>
      </c>
      <c r="D9" s="412">
        <v>2368.0601438399999</v>
      </c>
    </row>
    <row r="10" spans="1:14">
      <c r="B10" s="524" t="s">
        <v>864</v>
      </c>
      <c r="C10" s="525" t="s">
        <v>865</v>
      </c>
      <c r="D10" s="412">
        <v>17823.314372260003</v>
      </c>
    </row>
    <row r="11" spans="1:14" ht="30">
      <c r="B11" s="524" t="s">
        <v>866</v>
      </c>
      <c r="C11" s="525" t="s">
        <v>867</v>
      </c>
      <c r="D11" s="412">
        <v>0</v>
      </c>
      <c r="N11" s="276"/>
    </row>
    <row r="12" spans="1:14">
      <c r="B12" s="524" t="s">
        <v>868</v>
      </c>
      <c r="C12" s="525" t="s">
        <v>869</v>
      </c>
      <c r="D12" s="412">
        <v>998.63820669999961</v>
      </c>
    </row>
    <row r="13" spans="1:14">
      <c r="B13" s="524" t="s">
        <v>870</v>
      </c>
      <c r="C13" s="525" t="s">
        <v>871</v>
      </c>
      <c r="D13" s="412">
        <v>6760.4884791000868</v>
      </c>
    </row>
    <row r="14" spans="1:14">
      <c r="B14" s="524" t="s">
        <v>872</v>
      </c>
      <c r="C14" s="525" t="s">
        <v>873</v>
      </c>
      <c r="D14" s="412">
        <v>24763.263523200683</v>
      </c>
    </row>
    <row r="15" spans="1:14">
      <c r="B15" s="524" t="s">
        <v>874</v>
      </c>
      <c r="C15" s="526" t="s">
        <v>875</v>
      </c>
      <c r="D15" s="412">
        <v>20212.951890179942</v>
      </c>
    </row>
    <row r="16" spans="1:14">
      <c r="B16" s="524" t="s">
        <v>876</v>
      </c>
      <c r="C16" s="525" t="s">
        <v>877</v>
      </c>
      <c r="D16" s="412">
        <v>995.18200437999735</v>
      </c>
    </row>
    <row r="17" spans="2:4" ht="33" customHeight="1">
      <c r="B17" s="524" t="s">
        <v>878</v>
      </c>
      <c r="C17" s="525" t="s">
        <v>879</v>
      </c>
      <c r="D17" s="412">
        <v>4687.7614994600062</v>
      </c>
    </row>
    <row r="43" spans="6:6">
      <c r="F43" s="265"/>
    </row>
  </sheetData>
  <mergeCells count="1">
    <mergeCell ref="B5:C5"/>
  </mergeCells>
  <conditionalFormatting sqref="D7:D17">
    <cfRule type="cellIs" dxfId="5" priority="1" stopIfTrue="1" operator="lessThan">
      <formula>0</formula>
    </cfRule>
  </conditionalFormatting>
  <hyperlinks>
    <hyperlink ref="J2" location="'Index '!A1" display="Return to index" xr:uid="{9C4AC69E-D5EC-4E90-BC54-F6DAC733F348}"/>
  </hyperlinks>
  <pageMargins left="0.7" right="0.7" top="0.75" bottom="0.75" header="0.3" footer="0.3"/>
  <pageSetup paperSize="9" scale="95"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69C5C-34B9-4CDE-86D1-002537024A4C}">
  <sheetPr codeName="Ark18"/>
  <dimension ref="B3:G8"/>
  <sheetViews>
    <sheetView zoomScale="80" zoomScaleNormal="80" workbookViewId="0">
      <selection activeCell="G3" sqref="G3"/>
    </sheetView>
  </sheetViews>
  <sheetFormatPr defaultColWidth="8.5703125" defaultRowHeight="15"/>
  <cols>
    <col min="1" max="1" width="5.140625" style="29" customWidth="1"/>
    <col min="2" max="2" width="8.5703125" style="29"/>
    <col min="3" max="3" width="47.42578125" style="29" customWidth="1"/>
    <col min="4" max="4" width="86.85546875" style="29" customWidth="1"/>
    <col min="5" max="6" width="10.7109375" style="29" customWidth="1"/>
    <col min="7" max="7" width="15.7109375" style="29" customWidth="1"/>
    <col min="8" max="16384" width="8.5703125" style="29"/>
  </cols>
  <sheetData>
    <row r="3" spans="2:7" ht="21">
      <c r="B3" s="116" t="s">
        <v>880</v>
      </c>
      <c r="G3" s="289" t="s">
        <v>272</v>
      </c>
    </row>
    <row r="6" spans="2:7">
      <c r="B6" s="527" t="s">
        <v>881</v>
      </c>
      <c r="C6" s="438"/>
      <c r="D6" s="441" t="s">
        <v>377</v>
      </c>
    </row>
    <row r="7" spans="2:7" ht="120">
      <c r="B7" s="440" t="s">
        <v>386</v>
      </c>
      <c r="C7" s="295" t="s">
        <v>882</v>
      </c>
      <c r="D7" s="425" t="s">
        <v>883</v>
      </c>
    </row>
    <row r="8" spans="2:7" ht="45">
      <c r="B8" s="440" t="s">
        <v>389</v>
      </c>
      <c r="C8" s="528" t="s">
        <v>884</v>
      </c>
      <c r="D8" s="560" t="s">
        <v>885</v>
      </c>
    </row>
  </sheetData>
  <hyperlinks>
    <hyperlink ref="G3" location="'Index '!A1" display="Return to index" xr:uid="{8502AEA0-45C6-4A37-8024-28D80A508385}"/>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93E85-6EB8-4B57-ADBB-F41D1D3594AD}">
  <sheetPr codeName="Ark19"/>
  <dimension ref="B2:G18"/>
  <sheetViews>
    <sheetView zoomScale="90" zoomScaleNormal="90" workbookViewId="0">
      <selection activeCell="N13" sqref="N13"/>
    </sheetView>
  </sheetViews>
  <sheetFormatPr defaultColWidth="8.5703125" defaultRowHeight="15"/>
  <cols>
    <col min="1" max="2" width="8.5703125" style="29"/>
    <col min="3" max="3" width="74.85546875" style="29" customWidth="1"/>
    <col min="4" max="4" width="92.85546875" style="29" customWidth="1"/>
    <col min="5" max="6" width="10.7109375" style="29" customWidth="1"/>
    <col min="7" max="7" width="15.7109375" style="29" customWidth="1"/>
    <col min="8" max="16384" width="8.5703125" style="29"/>
  </cols>
  <sheetData>
    <row r="2" spans="2:7" ht="21">
      <c r="B2" s="116" t="s">
        <v>886</v>
      </c>
      <c r="G2" s="289" t="s">
        <v>272</v>
      </c>
    </row>
    <row r="3" spans="2:7" ht="15.75">
      <c r="B3" s="119" t="s">
        <v>887</v>
      </c>
    </row>
    <row r="4" spans="2:7">
      <c r="D4" s="78"/>
    </row>
    <row r="5" spans="2:7" ht="30">
      <c r="B5" s="404" t="s">
        <v>385</v>
      </c>
      <c r="C5" s="897" t="s">
        <v>888</v>
      </c>
      <c r="D5" s="897"/>
    </row>
    <row r="6" spans="2:7" ht="45">
      <c r="B6" s="482" t="s">
        <v>386</v>
      </c>
      <c r="C6" s="444" t="s">
        <v>889</v>
      </c>
      <c r="D6" s="529" t="s">
        <v>890</v>
      </c>
      <c r="E6" s="335"/>
    </row>
    <row r="7" spans="2:7" ht="45">
      <c r="B7" s="482" t="s">
        <v>389</v>
      </c>
      <c r="C7" s="444" t="s">
        <v>891</v>
      </c>
      <c r="D7" s="529" t="s">
        <v>892</v>
      </c>
      <c r="E7" s="335"/>
    </row>
    <row r="8" spans="2:7" ht="60">
      <c r="B8" s="530" t="s">
        <v>396</v>
      </c>
      <c r="C8" s="444" t="s">
        <v>893</v>
      </c>
      <c r="D8" s="529" t="s">
        <v>894</v>
      </c>
      <c r="E8" s="335"/>
    </row>
    <row r="9" spans="2:7" ht="30">
      <c r="B9" s="482" t="s">
        <v>398</v>
      </c>
      <c r="C9" s="444" t="s">
        <v>895</v>
      </c>
      <c r="D9" s="529" t="s">
        <v>896</v>
      </c>
      <c r="E9" s="335"/>
    </row>
    <row r="10" spans="2:7" ht="30">
      <c r="B10" s="530" t="s">
        <v>400</v>
      </c>
      <c r="C10" s="444" t="s">
        <v>897</v>
      </c>
      <c r="D10" s="529" t="s">
        <v>618</v>
      </c>
      <c r="E10" s="335"/>
    </row>
    <row r="11" spans="2:7" ht="60">
      <c r="B11" s="482" t="s">
        <v>402</v>
      </c>
      <c r="C11" s="444" t="s">
        <v>898</v>
      </c>
      <c r="D11" s="529" t="s">
        <v>899</v>
      </c>
      <c r="E11" s="335"/>
    </row>
    <row r="12" spans="2:7" ht="30">
      <c r="B12" s="482" t="s">
        <v>404</v>
      </c>
      <c r="C12" s="444" t="s">
        <v>900</v>
      </c>
      <c r="D12" s="529" t="s">
        <v>901</v>
      </c>
      <c r="E12" s="335"/>
    </row>
    <row r="13" spans="2:7" ht="60">
      <c r="B13" s="482" t="s">
        <v>450</v>
      </c>
      <c r="C13" s="444" t="s">
        <v>902</v>
      </c>
      <c r="D13" s="529" t="s">
        <v>2024</v>
      </c>
      <c r="E13" s="336"/>
    </row>
    <row r="14" spans="2:7" ht="135">
      <c r="B14" s="963" t="s">
        <v>499</v>
      </c>
      <c r="C14" s="529" t="s">
        <v>903</v>
      </c>
      <c r="D14" s="964" t="s">
        <v>904</v>
      </c>
      <c r="E14" s="336"/>
    </row>
    <row r="15" spans="2:7" ht="30">
      <c r="B15" s="963"/>
      <c r="C15" s="529" t="s">
        <v>905</v>
      </c>
      <c r="D15" s="964"/>
      <c r="E15" s="335"/>
    </row>
    <row r="16" spans="2:7" ht="45">
      <c r="B16" s="963"/>
      <c r="C16" s="529" t="s">
        <v>906</v>
      </c>
      <c r="D16" s="964"/>
    </row>
    <row r="17" spans="2:4" ht="45">
      <c r="B17" s="963"/>
      <c r="C17" s="529" t="s">
        <v>907</v>
      </c>
      <c r="D17" s="964"/>
    </row>
    <row r="18" spans="2:4" ht="30">
      <c r="B18" s="963"/>
      <c r="C18" s="529" t="s">
        <v>908</v>
      </c>
      <c r="D18" s="964"/>
    </row>
  </sheetData>
  <mergeCells count="3">
    <mergeCell ref="C5:D5"/>
    <mergeCell ref="B14:B18"/>
    <mergeCell ref="D14:D18"/>
  </mergeCells>
  <hyperlinks>
    <hyperlink ref="G2" location="'Index '!A1" display="Return to index" xr:uid="{A357D443-7281-49E6-84D4-E69E5D1171E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2457B-0269-4ACC-BBFF-83EAD2CEB5CC}">
  <sheetPr codeName="Ark2"/>
  <dimension ref="B1:E27"/>
  <sheetViews>
    <sheetView zoomScale="90" zoomScaleNormal="90" workbookViewId="0">
      <selection activeCell="B12" sqref="B12:C24"/>
    </sheetView>
  </sheetViews>
  <sheetFormatPr defaultColWidth="9.140625" defaultRowHeight="15"/>
  <cols>
    <col min="1" max="1" width="9.140625" style="29"/>
    <col min="2" max="2" width="34.85546875" style="29" bestFit="1" customWidth="1"/>
    <col min="3" max="3" width="35.5703125" style="29" bestFit="1" customWidth="1"/>
    <col min="4" max="16384" width="9.140625" style="29"/>
  </cols>
  <sheetData>
    <row r="1" spans="2:5" ht="22.5" customHeight="1"/>
    <row r="2" spans="2:5">
      <c r="B2" s="865" t="s">
        <v>2</v>
      </c>
      <c r="C2" s="866"/>
    </row>
    <row r="3" spans="2:5">
      <c r="B3" s="283" t="s">
        <v>3</v>
      </c>
      <c r="C3" s="387" t="s">
        <v>4</v>
      </c>
    </row>
    <row r="4" spans="2:5">
      <c r="B4" s="865" t="s">
        <v>5</v>
      </c>
      <c r="C4" s="866"/>
      <c r="D4" s="98"/>
      <c r="E4" s="98"/>
    </row>
    <row r="5" spans="2:5">
      <c r="B5" s="284" t="s">
        <v>6</v>
      </c>
      <c r="C5" s="285" t="s">
        <v>7</v>
      </c>
      <c r="D5" s="98"/>
      <c r="E5" s="98"/>
    </row>
    <row r="6" spans="2:5">
      <c r="B6" s="388" t="s">
        <v>8</v>
      </c>
      <c r="C6" s="388"/>
    </row>
    <row r="7" spans="2:5">
      <c r="B7" s="284" t="s">
        <v>9</v>
      </c>
      <c r="C7" s="286" t="s">
        <v>10</v>
      </c>
    </row>
    <row r="8" spans="2:5">
      <c r="B8" s="388" t="s">
        <v>11</v>
      </c>
      <c r="C8" s="388"/>
    </row>
    <row r="9" spans="2:5" ht="16.5">
      <c r="B9" s="389" t="s">
        <v>12</v>
      </c>
      <c r="C9" s="390" t="s">
        <v>13</v>
      </c>
      <c r="D9" s="281"/>
    </row>
    <row r="10" spans="2:5" ht="16.5">
      <c r="B10" s="855"/>
      <c r="C10" s="856"/>
      <c r="D10" s="281"/>
    </row>
    <row r="12" spans="2:5" ht="11.25" customHeight="1">
      <c r="B12" s="867" t="s">
        <v>2142</v>
      </c>
      <c r="C12" s="867"/>
      <c r="D12" s="282"/>
      <c r="E12" s="282"/>
    </row>
    <row r="13" spans="2:5" ht="15" customHeight="1">
      <c r="B13" s="867"/>
      <c r="C13" s="867"/>
    </row>
    <row r="14" spans="2:5" ht="15" customHeight="1">
      <c r="B14" s="867"/>
      <c r="C14" s="867"/>
    </row>
    <row r="15" spans="2:5" ht="15" customHeight="1">
      <c r="B15" s="867"/>
      <c r="C15" s="867"/>
    </row>
    <row r="16" spans="2:5" ht="15" customHeight="1">
      <c r="B16" s="867"/>
      <c r="C16" s="867"/>
    </row>
    <row r="17" spans="2:3" ht="15" customHeight="1">
      <c r="B17" s="867"/>
      <c r="C17" s="867"/>
    </row>
    <row r="18" spans="2:3" ht="15" customHeight="1">
      <c r="B18" s="867"/>
      <c r="C18" s="867"/>
    </row>
    <row r="19" spans="2:3" ht="15" customHeight="1">
      <c r="B19" s="867"/>
      <c r="C19" s="867"/>
    </row>
    <row r="20" spans="2:3" ht="15" customHeight="1">
      <c r="B20" s="867"/>
      <c r="C20" s="867"/>
    </row>
    <row r="21" spans="2:3" ht="40.5" customHeight="1">
      <c r="B21" s="867"/>
      <c r="C21" s="867"/>
    </row>
    <row r="22" spans="2:3" ht="27" customHeight="1">
      <c r="B22" s="867"/>
      <c r="C22" s="867"/>
    </row>
    <row r="23" spans="2:3" ht="15" customHeight="1">
      <c r="B23" s="867"/>
      <c r="C23" s="867"/>
    </row>
    <row r="24" spans="2:3" ht="15" customHeight="1">
      <c r="B24" s="867"/>
      <c r="C24" s="867"/>
    </row>
    <row r="25" spans="2:3" ht="15" customHeight="1">
      <c r="B25" s="187"/>
      <c r="C25" s="187"/>
    </row>
    <row r="26" spans="2:3" ht="15" customHeight="1">
      <c r="B26" s="187"/>
      <c r="C26" s="187"/>
    </row>
    <row r="27" spans="2:3">
      <c r="B27" s="32"/>
      <c r="C27" s="32"/>
    </row>
  </sheetData>
  <mergeCells count="3">
    <mergeCell ref="B2:C2"/>
    <mergeCell ref="B4:C4"/>
    <mergeCell ref="B12:C2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0DC84-4C4C-4CDA-9558-5461E8FCE0C4}">
  <sheetPr codeName="Ark21"/>
  <dimension ref="A2:N43"/>
  <sheetViews>
    <sheetView zoomScale="90" zoomScaleNormal="90" workbookViewId="0">
      <selection activeCell="G2" sqref="G2"/>
    </sheetView>
  </sheetViews>
  <sheetFormatPr defaultColWidth="8.5703125" defaultRowHeight="15"/>
  <cols>
    <col min="1" max="1" width="8.5703125" style="29"/>
    <col min="2" max="2" width="13.85546875" style="29" customWidth="1"/>
    <col min="3" max="3" width="45.85546875" style="29" customWidth="1"/>
    <col min="4" max="4" width="70.85546875" style="29" customWidth="1"/>
    <col min="5" max="6" width="10.7109375" style="29" customWidth="1"/>
    <col min="7" max="7" width="15.7109375" style="29" customWidth="1"/>
    <col min="8" max="8" width="8.5703125" style="29"/>
    <col min="9" max="9" width="11.5703125" style="29" customWidth="1"/>
    <col min="10" max="16384" width="8.5703125" style="29"/>
  </cols>
  <sheetData>
    <row r="2" spans="1:14" ht="21">
      <c r="B2" s="116" t="s">
        <v>909</v>
      </c>
      <c r="G2" s="289" t="s">
        <v>272</v>
      </c>
    </row>
    <row r="3" spans="1:14">
      <c r="B3" s="132" t="s">
        <v>910</v>
      </c>
    </row>
    <row r="4" spans="1:14" ht="15.75">
      <c r="B4" s="119"/>
    </row>
    <row r="5" spans="1:14">
      <c r="B5" s="558" t="s">
        <v>385</v>
      </c>
      <c r="C5" s="965" t="s">
        <v>888</v>
      </c>
      <c r="D5" s="966"/>
    </row>
    <row r="6" spans="1:14" ht="88.5" customHeight="1">
      <c r="A6" s="133"/>
      <c r="B6" s="482" t="s">
        <v>386</v>
      </c>
      <c r="C6" s="423" t="s">
        <v>911</v>
      </c>
      <c r="D6" s="483" t="s">
        <v>2125</v>
      </c>
      <c r="I6" s="287"/>
    </row>
    <row r="7" spans="1:14" ht="88.5" customHeight="1">
      <c r="A7" s="133"/>
      <c r="B7" s="482" t="s">
        <v>389</v>
      </c>
      <c r="C7" s="423" t="s">
        <v>912</v>
      </c>
      <c r="D7" s="559" t="s">
        <v>913</v>
      </c>
    </row>
    <row r="8" spans="1:14" ht="84.75" customHeight="1">
      <c r="A8" s="133"/>
      <c r="B8" s="530" t="s">
        <v>396</v>
      </c>
      <c r="C8" s="423" t="s">
        <v>914</v>
      </c>
      <c r="D8" s="446" t="s">
        <v>915</v>
      </c>
    </row>
    <row r="9" spans="1:14" ht="77.25" customHeight="1">
      <c r="A9" s="133"/>
      <c r="B9" s="482" t="s">
        <v>398</v>
      </c>
      <c r="C9" s="423" t="s">
        <v>916</v>
      </c>
      <c r="D9" s="446" t="s">
        <v>917</v>
      </c>
    </row>
    <row r="10" spans="1:14" ht="68.25" customHeight="1">
      <c r="A10" s="133"/>
      <c r="B10" s="530" t="s">
        <v>400</v>
      </c>
      <c r="C10" s="423" t="s">
        <v>918</v>
      </c>
      <c r="D10" s="446" t="s">
        <v>919</v>
      </c>
    </row>
    <row r="11" spans="1:14" ht="39.75" customHeight="1">
      <c r="A11" s="133"/>
      <c r="B11" s="482" t="s">
        <v>402</v>
      </c>
      <c r="C11" s="423" t="s">
        <v>920</v>
      </c>
      <c r="D11" s="423" t="s">
        <v>921</v>
      </c>
      <c r="N11" s="269"/>
    </row>
    <row r="12" spans="1:14" ht="60">
      <c r="A12" s="133"/>
      <c r="B12" s="482" t="s">
        <v>404</v>
      </c>
      <c r="C12" s="423" t="s">
        <v>922</v>
      </c>
      <c r="D12" s="560" t="s">
        <v>923</v>
      </c>
    </row>
    <row r="43" spans="6:6">
      <c r="F43" s="259"/>
    </row>
  </sheetData>
  <mergeCells count="1">
    <mergeCell ref="C5:D5"/>
  </mergeCells>
  <hyperlinks>
    <hyperlink ref="G2" location="'Index '!A1" display="Return to index" xr:uid="{D7F6FA2E-57E5-45B5-9B34-C1066B2BDC19}"/>
  </hyperlinks>
  <pageMargins left="0.70866141732283472" right="0.70866141732283472" top="0.74803149606299213" bottom="0.74803149606299213" header="0.31496062992125984" footer="0.31496062992125984"/>
  <pageSetup paperSize="9" scale="80"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DD82D-5FBA-4F41-BC36-0CAF76D426DF}">
  <sheetPr codeName="Ark20"/>
  <dimension ref="A2:U43"/>
  <sheetViews>
    <sheetView showGridLines="0" zoomScale="90" zoomScaleNormal="90" zoomScaleSheetLayoutView="20" zoomScalePageLayoutView="80" workbookViewId="0">
      <selection activeCell="D18" sqref="D18"/>
    </sheetView>
  </sheetViews>
  <sheetFormatPr defaultColWidth="9.140625" defaultRowHeight="15"/>
  <cols>
    <col min="1" max="1" width="4.42578125" customWidth="1"/>
    <col min="2" max="2" width="10.42578125" customWidth="1"/>
    <col min="3" max="3" width="59.42578125" customWidth="1"/>
    <col min="4" max="11" width="22.42578125" customWidth="1"/>
    <col min="12" max="13" width="10.7109375" customWidth="1"/>
    <col min="14" max="14" width="15.7109375" customWidth="1"/>
  </cols>
  <sheetData>
    <row r="2" spans="1:14" ht="21">
      <c r="A2" s="13"/>
      <c r="B2" s="116" t="s">
        <v>924</v>
      </c>
      <c r="C2" s="13"/>
      <c r="E2" s="13"/>
      <c r="G2" s="13"/>
      <c r="H2" s="13"/>
      <c r="I2" s="13"/>
      <c r="J2" s="13"/>
      <c r="K2" s="13"/>
      <c r="N2" s="289" t="s">
        <v>272</v>
      </c>
    </row>
    <row r="3" spans="1:14">
      <c r="A3" s="13"/>
    </row>
    <row r="4" spans="1:14">
      <c r="A4" s="13"/>
      <c r="C4" s="27"/>
    </row>
    <row r="5" spans="1:14" ht="25.5" customHeight="1">
      <c r="A5" s="13"/>
      <c r="B5" s="898" t="s">
        <v>273</v>
      </c>
      <c r="C5" s="899"/>
      <c r="D5" s="970" t="s">
        <v>925</v>
      </c>
      <c r="E5" s="970"/>
      <c r="F5" s="970"/>
      <c r="G5" s="970"/>
      <c r="H5" s="971" t="s">
        <v>926</v>
      </c>
      <c r="I5" s="972"/>
      <c r="J5" s="972"/>
      <c r="K5" s="973"/>
    </row>
    <row r="6" spans="1:14">
      <c r="A6" s="13"/>
      <c r="B6" s="391" t="s">
        <v>927</v>
      </c>
      <c r="C6" s="531" t="s">
        <v>928</v>
      </c>
      <c r="D6" s="532" t="s">
        <v>276</v>
      </c>
      <c r="E6" s="533" t="s">
        <v>277</v>
      </c>
      <c r="F6" s="414" t="s">
        <v>929</v>
      </c>
      <c r="G6" s="532" t="s">
        <v>314</v>
      </c>
      <c r="H6" s="532" t="s">
        <v>276</v>
      </c>
      <c r="I6" s="533" t="s">
        <v>277</v>
      </c>
      <c r="J6" s="414" t="s">
        <v>929</v>
      </c>
      <c r="K6" s="532" t="s">
        <v>314</v>
      </c>
    </row>
    <row r="7" spans="1:14">
      <c r="A7" s="13"/>
      <c r="B7" s="534" t="s">
        <v>930</v>
      </c>
      <c r="C7" s="535" t="s">
        <v>931</v>
      </c>
      <c r="D7" s="536">
        <v>12</v>
      </c>
      <c r="E7" s="536">
        <v>12</v>
      </c>
      <c r="F7" s="536">
        <v>12</v>
      </c>
      <c r="G7" s="536">
        <v>12</v>
      </c>
      <c r="H7" s="536">
        <v>12</v>
      </c>
      <c r="I7" s="536">
        <v>12</v>
      </c>
      <c r="J7" s="536">
        <v>12</v>
      </c>
      <c r="K7" s="536">
        <v>12</v>
      </c>
    </row>
    <row r="8" spans="1:14" ht="14.45" customHeight="1">
      <c r="A8" s="13"/>
      <c r="B8" s="958" t="s">
        <v>932</v>
      </c>
      <c r="C8" s="959"/>
      <c r="D8" s="959"/>
      <c r="E8" s="959"/>
      <c r="F8" s="959"/>
      <c r="G8" s="959"/>
      <c r="H8" s="959"/>
      <c r="I8" s="959"/>
      <c r="J8" s="959"/>
      <c r="K8" s="960"/>
    </row>
    <row r="9" spans="1:14" ht="30">
      <c r="A9" s="13"/>
      <c r="B9" s="537">
        <v>1</v>
      </c>
      <c r="C9" s="538" t="s">
        <v>933</v>
      </c>
      <c r="D9" s="454"/>
      <c r="E9" s="454"/>
      <c r="F9" s="454"/>
      <c r="G9" s="454"/>
      <c r="H9" s="539">
        <v>44197</v>
      </c>
      <c r="I9" s="539">
        <v>42935</v>
      </c>
      <c r="J9" s="539">
        <v>41040</v>
      </c>
      <c r="K9" s="539">
        <v>39448</v>
      </c>
    </row>
    <row r="10" spans="1:14" ht="15.75" customHeight="1">
      <c r="A10" s="13"/>
      <c r="B10" s="968" t="s">
        <v>934</v>
      </c>
      <c r="C10" s="969"/>
      <c r="D10" s="959"/>
      <c r="E10" s="959"/>
      <c r="F10" s="959"/>
      <c r="G10" s="959"/>
      <c r="H10" s="959"/>
      <c r="I10" s="959"/>
      <c r="J10" s="959"/>
      <c r="K10" s="960"/>
    </row>
    <row r="11" spans="1:14" ht="30">
      <c r="A11" s="13"/>
      <c r="B11" s="540">
        <v>2</v>
      </c>
      <c r="C11" s="120" t="s">
        <v>935</v>
      </c>
      <c r="D11" s="541">
        <v>84881.622493926669</v>
      </c>
      <c r="E11" s="541">
        <v>83399.821378998342</v>
      </c>
      <c r="F11" s="541">
        <v>82138.895192422977</v>
      </c>
      <c r="G11" s="541">
        <v>81194.486201542139</v>
      </c>
      <c r="H11" s="541">
        <v>5197.7492718574331</v>
      </c>
      <c r="I11" s="541">
        <v>4865.130754663136</v>
      </c>
      <c r="J11" s="541">
        <v>4833.5531316516663</v>
      </c>
      <c r="K11" s="541">
        <v>4820.985084501458</v>
      </c>
      <c r="N11" s="271"/>
    </row>
    <row r="12" spans="1:14">
      <c r="A12" s="13"/>
      <c r="B12" s="542">
        <v>3</v>
      </c>
      <c r="C12" s="543" t="s">
        <v>936</v>
      </c>
      <c r="D12" s="541">
        <v>61461.566870570663</v>
      </c>
      <c r="E12" s="541">
        <v>57321.816539577507</v>
      </c>
      <c r="F12" s="541">
        <v>56689.570781679169</v>
      </c>
      <c r="G12" s="541">
        <v>56135.213875092501</v>
      </c>
      <c r="H12" s="541">
        <v>3073.078343528533</v>
      </c>
      <c r="I12" s="541">
        <v>2866.0908269788752</v>
      </c>
      <c r="J12" s="541">
        <v>2834.4785390839579</v>
      </c>
      <c r="K12" s="541">
        <v>2806.7606937546252</v>
      </c>
    </row>
    <row r="13" spans="1:14">
      <c r="A13" s="13"/>
      <c r="B13" s="540">
        <v>4</v>
      </c>
      <c r="C13" s="544" t="s">
        <v>937</v>
      </c>
      <c r="D13" s="541">
        <v>16255.926678829999</v>
      </c>
      <c r="E13" s="541">
        <v>15628.681358829166</v>
      </c>
      <c r="F13" s="541">
        <v>15506.923313864647</v>
      </c>
      <c r="G13" s="541">
        <v>15567.126280486314</v>
      </c>
      <c r="H13" s="541">
        <v>1910.3335500928999</v>
      </c>
      <c r="I13" s="541">
        <v>1837.8186619917601</v>
      </c>
      <c r="J13" s="541">
        <v>1867.463669536874</v>
      </c>
      <c r="K13" s="541">
        <v>1906.9133312634981</v>
      </c>
    </row>
    <row r="14" spans="1:14">
      <c r="A14" s="13"/>
      <c r="B14" s="540">
        <v>5</v>
      </c>
      <c r="C14" s="425" t="s">
        <v>938</v>
      </c>
      <c r="D14" s="541">
        <v>12203.486402026663</v>
      </c>
      <c r="E14" s="541">
        <v>11691.869264252497</v>
      </c>
      <c r="F14" s="541">
        <v>10955.905830725833</v>
      </c>
      <c r="G14" s="541">
        <v>10198.188281236664</v>
      </c>
      <c r="H14" s="541">
        <v>5577.4905234898642</v>
      </c>
      <c r="I14" s="541">
        <v>5441.0800927575001</v>
      </c>
      <c r="J14" s="541">
        <v>5193.7786555038319</v>
      </c>
      <c r="K14" s="541">
        <v>4881.9450995263323</v>
      </c>
    </row>
    <row r="15" spans="1:14" ht="30">
      <c r="A15" s="13"/>
      <c r="B15" s="124">
        <v>6</v>
      </c>
      <c r="C15" s="544" t="s">
        <v>939</v>
      </c>
      <c r="D15" s="545">
        <v>0</v>
      </c>
      <c r="E15" s="545">
        <v>0</v>
      </c>
      <c r="F15" s="546">
        <v>0</v>
      </c>
      <c r="G15" s="545">
        <v>0</v>
      </c>
      <c r="H15" s="545">
        <v>0</v>
      </c>
      <c r="I15" s="545">
        <v>0</v>
      </c>
      <c r="J15" s="546">
        <v>0</v>
      </c>
      <c r="K15" s="545">
        <v>0</v>
      </c>
    </row>
    <row r="16" spans="1:14">
      <c r="A16" s="13"/>
      <c r="B16" s="540">
        <v>7</v>
      </c>
      <c r="C16" s="128" t="s">
        <v>940</v>
      </c>
      <c r="D16" s="541">
        <v>12203.486402026667</v>
      </c>
      <c r="E16" s="541">
        <v>11691.869264252498</v>
      </c>
      <c r="F16" s="541">
        <v>10955.905830725833</v>
      </c>
      <c r="G16" s="541">
        <v>10198.188281236666</v>
      </c>
      <c r="H16" s="541">
        <v>5577.4905234898661</v>
      </c>
      <c r="I16" s="541">
        <v>5441.0800927575001</v>
      </c>
      <c r="J16" s="541">
        <v>5193.7786555038338</v>
      </c>
      <c r="K16" s="541">
        <v>4881.9450995263323</v>
      </c>
    </row>
    <row r="17" spans="1:21">
      <c r="A17" s="13"/>
      <c r="B17" s="123">
        <v>8</v>
      </c>
      <c r="C17" s="128" t="s">
        <v>941</v>
      </c>
      <c r="D17" s="126">
        <v>0</v>
      </c>
      <c r="E17" s="546">
        <v>0</v>
      </c>
      <c r="F17" s="546">
        <v>0</v>
      </c>
      <c r="G17" s="546">
        <v>0</v>
      </c>
      <c r="H17" s="122">
        <v>0</v>
      </c>
      <c r="I17" s="546">
        <v>0</v>
      </c>
      <c r="J17" s="546">
        <v>0</v>
      </c>
      <c r="K17" s="541">
        <v>0</v>
      </c>
    </row>
    <row r="18" spans="1:21">
      <c r="A18" s="13"/>
      <c r="B18" s="540">
        <v>9</v>
      </c>
      <c r="C18" s="129" t="s">
        <v>942</v>
      </c>
      <c r="D18" s="453"/>
      <c r="E18" s="453"/>
      <c r="F18" s="453"/>
      <c r="G18" s="453"/>
      <c r="H18" s="125">
        <v>1.9002780811999999E-2</v>
      </c>
      <c r="I18" s="546">
        <v>0</v>
      </c>
      <c r="J18" s="299">
        <v>0</v>
      </c>
      <c r="K18" s="541">
        <v>0</v>
      </c>
    </row>
    <row r="19" spans="1:21">
      <c r="A19" s="13"/>
      <c r="B19" s="542">
        <v>10</v>
      </c>
      <c r="C19" s="425" t="s">
        <v>943</v>
      </c>
      <c r="D19" s="121">
        <v>33858.885643893998</v>
      </c>
      <c r="E19" s="121">
        <v>26425.746750927501</v>
      </c>
      <c r="F19" s="121">
        <v>25659.216004059079</v>
      </c>
      <c r="G19" s="121">
        <v>24706.938068776581</v>
      </c>
      <c r="H19" s="541">
        <v>2672.1028019883001</v>
      </c>
      <c r="I19" s="541">
        <v>2490.4048248630802</v>
      </c>
      <c r="J19" s="541">
        <v>2566.4972814861999</v>
      </c>
      <c r="K19" s="541">
        <v>2604.3960603698702</v>
      </c>
    </row>
    <row r="20" spans="1:21" ht="30">
      <c r="A20" s="13"/>
      <c r="B20" s="540">
        <v>11</v>
      </c>
      <c r="C20" s="129" t="s">
        <v>944</v>
      </c>
      <c r="D20" s="541">
        <v>315.24445757000001</v>
      </c>
      <c r="E20" s="541">
        <v>467.33544050583203</v>
      </c>
      <c r="F20" s="541">
        <v>494.57252540574399</v>
      </c>
      <c r="G20" s="541">
        <v>527.21047332824799</v>
      </c>
      <c r="H20" s="541">
        <v>261.13382159186398</v>
      </c>
      <c r="I20" s="541">
        <v>377.02647152115998</v>
      </c>
      <c r="J20" s="541">
        <v>389.16309909516002</v>
      </c>
      <c r="K20" s="541">
        <v>395.84390264166399</v>
      </c>
    </row>
    <row r="21" spans="1:21">
      <c r="A21" s="13"/>
      <c r="B21" s="124">
        <v>12</v>
      </c>
      <c r="C21" s="544" t="s">
        <v>945</v>
      </c>
      <c r="D21" s="545">
        <v>0</v>
      </c>
      <c r="E21" s="545">
        <v>0</v>
      </c>
      <c r="F21" s="546">
        <v>0</v>
      </c>
      <c r="G21" s="545">
        <v>0</v>
      </c>
      <c r="H21" s="545">
        <v>0</v>
      </c>
      <c r="I21" s="545">
        <v>0</v>
      </c>
      <c r="J21" s="546">
        <v>0</v>
      </c>
      <c r="K21" s="545">
        <v>0</v>
      </c>
    </row>
    <row r="22" spans="1:21">
      <c r="A22" s="13"/>
      <c r="B22" s="540">
        <v>13</v>
      </c>
      <c r="C22" s="544" t="s">
        <v>946</v>
      </c>
      <c r="D22" s="541">
        <v>33543.641186323999</v>
      </c>
      <c r="E22" s="541">
        <v>25958.411310421667</v>
      </c>
      <c r="F22" s="541">
        <v>25164.643478653332</v>
      </c>
      <c r="G22" s="541">
        <v>24179.72759544833</v>
      </c>
      <c r="H22" s="541">
        <v>2410.9689803964329</v>
      </c>
      <c r="I22" s="541">
        <v>2113.378353341916</v>
      </c>
      <c r="J22" s="541">
        <v>2177.3341823910409</v>
      </c>
      <c r="K22" s="541">
        <v>2208.5521577282079</v>
      </c>
    </row>
    <row r="23" spans="1:21">
      <c r="A23" s="13"/>
      <c r="B23" s="540">
        <v>14</v>
      </c>
      <c r="C23" s="127" t="s">
        <v>947</v>
      </c>
      <c r="D23" s="541">
        <v>2598.7911149686638</v>
      </c>
      <c r="E23" s="541">
        <v>2870.145304395</v>
      </c>
      <c r="F23" s="541">
        <v>2597.8839681441641</v>
      </c>
      <c r="G23" s="541">
        <v>2210.7541029608319</v>
      </c>
      <c r="H23" s="541">
        <v>2007.3753625401639</v>
      </c>
      <c r="I23" s="541">
        <v>2490.7441054266642</v>
      </c>
      <c r="J23" s="541">
        <v>2211.239017095832</v>
      </c>
      <c r="K23" s="541">
        <v>1825.7597193874999</v>
      </c>
      <c r="L23" s="967"/>
      <c r="M23" s="967"/>
      <c r="N23" s="967"/>
      <c r="O23" s="967"/>
      <c r="P23" s="967"/>
      <c r="Q23" s="967"/>
      <c r="R23" s="967"/>
      <c r="S23" s="967"/>
      <c r="T23" s="967"/>
      <c r="U23" s="967"/>
    </row>
    <row r="24" spans="1:21">
      <c r="A24" s="13"/>
      <c r="B24" s="124">
        <v>15</v>
      </c>
      <c r="C24" s="425" t="s">
        <v>948</v>
      </c>
      <c r="D24" s="541">
        <v>2858.9526181195979</v>
      </c>
      <c r="E24" s="541">
        <v>5184.690255637749</v>
      </c>
      <c r="F24" s="541">
        <v>5678.4653973044997</v>
      </c>
      <c r="G24" s="541">
        <v>6103.7962361747486</v>
      </c>
      <c r="H24" s="541">
        <v>49.650197649519001</v>
      </c>
      <c r="I24" s="541">
        <v>75.326709155532001</v>
      </c>
      <c r="J24" s="541">
        <v>77.085728907108006</v>
      </c>
      <c r="K24" s="541">
        <v>85.698668277449997</v>
      </c>
    </row>
    <row r="25" spans="1:21">
      <c r="A25" s="13"/>
      <c r="B25" s="548">
        <v>16</v>
      </c>
      <c r="C25" s="130" t="s">
        <v>949</v>
      </c>
      <c r="D25" s="453"/>
      <c r="E25" s="453"/>
      <c r="F25" s="453"/>
      <c r="G25" s="453"/>
      <c r="H25" s="549">
        <v>15504.368157525281</v>
      </c>
      <c r="I25" s="549">
        <v>15362.686486865909</v>
      </c>
      <c r="J25" s="549">
        <v>14882.153814644635</v>
      </c>
      <c r="K25" s="549">
        <v>14218.784632062612</v>
      </c>
    </row>
    <row r="26" spans="1:21">
      <c r="A26" s="13"/>
      <c r="B26" s="968" t="s">
        <v>950</v>
      </c>
      <c r="C26" s="969"/>
      <c r="D26" s="959"/>
      <c r="E26" s="959"/>
      <c r="F26" s="959"/>
      <c r="G26" s="959"/>
      <c r="H26" s="959"/>
      <c r="I26" s="959"/>
      <c r="J26" s="959"/>
      <c r="K26" s="960"/>
    </row>
    <row r="27" spans="1:21">
      <c r="A27" s="13"/>
      <c r="B27" s="540">
        <v>17</v>
      </c>
      <c r="C27" s="544" t="s">
        <v>951</v>
      </c>
      <c r="D27" s="541">
        <v>29.806866487333</v>
      </c>
      <c r="E27" s="541">
        <v>21.162098688333</v>
      </c>
      <c r="F27" s="541">
        <v>20.804041804166001</v>
      </c>
      <c r="G27" s="541">
        <v>39.387682696665998</v>
      </c>
      <c r="H27" s="541">
        <v>1.5719542032130001</v>
      </c>
      <c r="I27" s="541">
        <v>0.83818884455800002</v>
      </c>
      <c r="J27" s="541">
        <v>0.81699122761599996</v>
      </c>
      <c r="K27" s="541">
        <v>1.6843185947579999</v>
      </c>
    </row>
    <row r="28" spans="1:21">
      <c r="A28" s="13"/>
      <c r="B28" s="540">
        <v>18</v>
      </c>
      <c r="C28" s="129" t="s">
        <v>952</v>
      </c>
      <c r="D28" s="541">
        <v>1073.391144229332</v>
      </c>
      <c r="E28" s="541">
        <v>583.93474618166397</v>
      </c>
      <c r="F28" s="541">
        <v>573.51459113583201</v>
      </c>
      <c r="G28" s="541">
        <v>620.10383461000004</v>
      </c>
      <c r="H28" s="541">
        <v>746.599044464332</v>
      </c>
      <c r="I28" s="541">
        <v>460.98151257208002</v>
      </c>
      <c r="J28" s="541">
        <v>466.40104787958001</v>
      </c>
      <c r="K28" s="541">
        <v>513.14146846250003</v>
      </c>
    </row>
    <row r="29" spans="1:21">
      <c r="A29" s="13"/>
      <c r="B29" s="540">
        <v>19</v>
      </c>
      <c r="C29" s="544" t="s">
        <v>953</v>
      </c>
      <c r="D29" s="541">
        <v>923.74241531333303</v>
      </c>
      <c r="E29" s="541">
        <v>1107.2105240958299</v>
      </c>
      <c r="F29" s="541">
        <v>899.28450374749696</v>
      </c>
      <c r="G29" s="541">
        <v>619.23899246416204</v>
      </c>
      <c r="H29" s="541">
        <v>821.47003474957398</v>
      </c>
      <c r="I29" s="541">
        <v>1107.2105240958299</v>
      </c>
      <c r="J29" s="541">
        <v>899.12231622582601</v>
      </c>
      <c r="K29" s="541">
        <v>608.894638135077</v>
      </c>
    </row>
    <row r="30" spans="1:21" ht="60">
      <c r="A30" s="13"/>
      <c r="B30" s="540" t="s">
        <v>954</v>
      </c>
      <c r="C30" s="544" t="s">
        <v>955</v>
      </c>
      <c r="D30" s="454"/>
      <c r="E30" s="454"/>
      <c r="F30" s="454"/>
      <c r="G30" s="454"/>
      <c r="H30" s="545">
        <v>0</v>
      </c>
      <c r="I30" s="550">
        <v>0</v>
      </c>
      <c r="J30" s="546">
        <v>0</v>
      </c>
      <c r="K30" s="550">
        <v>0</v>
      </c>
    </row>
    <row r="31" spans="1:21">
      <c r="A31" s="13"/>
      <c r="B31" s="540" t="s">
        <v>956</v>
      </c>
      <c r="C31" s="129" t="s">
        <v>957</v>
      </c>
      <c r="D31" s="454"/>
      <c r="E31" s="454"/>
      <c r="F31" s="454"/>
      <c r="G31" s="454"/>
      <c r="H31" s="552">
        <v>0</v>
      </c>
      <c r="I31" s="550">
        <v>0</v>
      </c>
      <c r="J31" s="546">
        <v>0</v>
      </c>
      <c r="K31" s="550">
        <v>0</v>
      </c>
    </row>
    <row r="32" spans="1:21">
      <c r="A32" s="13"/>
      <c r="B32" s="458">
        <v>20</v>
      </c>
      <c r="C32" s="466" t="s">
        <v>958</v>
      </c>
      <c r="D32" s="545">
        <v>2026.9404260299921</v>
      </c>
      <c r="E32" s="553">
        <v>1712.307368965824</v>
      </c>
      <c r="F32" s="553">
        <v>1493.603136687492</v>
      </c>
      <c r="G32" s="553">
        <v>1278.730509770832</v>
      </c>
      <c r="H32" s="550">
        <v>1569.6410334171239</v>
      </c>
      <c r="I32" s="554">
        <v>1569.030225512472</v>
      </c>
      <c r="J32" s="554">
        <v>1366.340355333024</v>
      </c>
      <c r="K32" s="554">
        <v>1123.7204251923361</v>
      </c>
    </row>
    <row r="33" spans="1:11" ht="15" customHeight="1">
      <c r="A33" s="13"/>
      <c r="B33" s="542" t="s">
        <v>477</v>
      </c>
      <c r="C33" s="555" t="s">
        <v>959</v>
      </c>
      <c r="D33" s="545">
        <v>0</v>
      </c>
      <c r="E33" s="545">
        <v>0</v>
      </c>
      <c r="F33" s="546">
        <v>0</v>
      </c>
      <c r="G33" s="545">
        <v>0</v>
      </c>
      <c r="H33" s="545">
        <v>0</v>
      </c>
      <c r="I33" s="545">
        <v>0</v>
      </c>
      <c r="J33" s="546">
        <v>0</v>
      </c>
      <c r="K33" s="545">
        <v>0</v>
      </c>
    </row>
    <row r="34" spans="1:11" ht="15" customHeight="1">
      <c r="A34" s="13"/>
      <c r="B34" s="542" t="s">
        <v>479</v>
      </c>
      <c r="C34" s="555" t="s">
        <v>960</v>
      </c>
      <c r="D34" s="545">
        <v>0</v>
      </c>
      <c r="E34" s="545">
        <v>0</v>
      </c>
      <c r="F34" s="546">
        <v>0</v>
      </c>
      <c r="G34" s="545">
        <v>0</v>
      </c>
      <c r="H34" s="545">
        <v>0</v>
      </c>
      <c r="I34" s="545">
        <v>0</v>
      </c>
      <c r="J34" s="546">
        <v>0</v>
      </c>
      <c r="K34" s="545">
        <v>0</v>
      </c>
    </row>
    <row r="35" spans="1:11" ht="15" customHeight="1">
      <c r="A35" s="13"/>
      <c r="B35" s="542" t="s">
        <v>481</v>
      </c>
      <c r="C35" s="555" t="s">
        <v>961</v>
      </c>
      <c r="D35" s="539">
        <v>2026.94042603</v>
      </c>
      <c r="E35" s="539">
        <v>1712.3073689658329</v>
      </c>
      <c r="F35" s="539">
        <v>1493.6031366875</v>
      </c>
      <c r="G35" s="539">
        <v>1278.7305097708329</v>
      </c>
      <c r="H35" s="539">
        <v>1569.641033417126</v>
      </c>
      <c r="I35" s="539">
        <v>1569.030225512475</v>
      </c>
      <c r="J35" s="539">
        <v>1366.3403553330311</v>
      </c>
      <c r="K35" s="539">
        <v>1123.7204251923399</v>
      </c>
    </row>
    <row r="36" spans="1:11">
      <c r="A36" s="13"/>
      <c r="B36" s="958" t="s">
        <v>962</v>
      </c>
      <c r="C36" s="959"/>
      <c r="D36" s="959"/>
      <c r="E36" s="959"/>
      <c r="F36" s="959"/>
      <c r="G36" s="959"/>
      <c r="H36" s="959"/>
      <c r="I36" s="959"/>
      <c r="J36" s="959"/>
      <c r="K36" s="960"/>
    </row>
    <row r="37" spans="1:11">
      <c r="A37" s="13"/>
      <c r="B37" s="456">
        <v>21</v>
      </c>
      <c r="C37" s="556" t="s">
        <v>963</v>
      </c>
      <c r="D37" s="551"/>
      <c r="E37" s="551"/>
      <c r="F37" s="551"/>
      <c r="G37" s="551"/>
      <c r="H37" s="550">
        <v>44197.493673691766</v>
      </c>
      <c r="I37" s="131">
        <v>42935.246806991243</v>
      </c>
      <c r="J37" s="131">
        <v>41040.372289017665</v>
      </c>
      <c r="K37" s="131">
        <v>39448.11543596859</v>
      </c>
    </row>
    <row r="38" spans="1:11">
      <c r="A38" s="13"/>
      <c r="B38" s="456">
        <v>22</v>
      </c>
      <c r="C38" s="466" t="s">
        <v>964</v>
      </c>
      <c r="D38" s="551"/>
      <c r="E38" s="551"/>
      <c r="F38" s="551"/>
      <c r="G38" s="551"/>
      <c r="H38" s="550">
        <v>13934.746126888975</v>
      </c>
      <c r="I38" s="553">
        <v>13793.656261353444</v>
      </c>
      <c r="J38" s="553">
        <v>13515.813459311617</v>
      </c>
      <c r="K38" s="553">
        <v>13095.064206870276</v>
      </c>
    </row>
    <row r="39" spans="1:11">
      <c r="A39" s="13"/>
      <c r="B39" s="456">
        <v>23</v>
      </c>
      <c r="C39" s="466" t="s">
        <v>965</v>
      </c>
      <c r="D39" s="551"/>
      <c r="E39" s="551"/>
      <c r="F39" s="551"/>
      <c r="G39" s="551"/>
      <c r="H39" s="557">
        <v>317.61860000000001</v>
      </c>
      <c r="I39" s="557">
        <v>311.77420000000001</v>
      </c>
      <c r="J39" s="557">
        <v>304.17270000000002</v>
      </c>
      <c r="K39" s="557">
        <v>301.68</v>
      </c>
    </row>
    <row r="43" spans="1:11">
      <c r="F43" s="4"/>
    </row>
  </sheetData>
  <mergeCells count="8">
    <mergeCell ref="B36:K36"/>
    <mergeCell ref="L23:U23"/>
    <mergeCell ref="B26:K26"/>
    <mergeCell ref="D5:G5"/>
    <mergeCell ref="H5:K5"/>
    <mergeCell ref="B5:C5"/>
    <mergeCell ref="B8:K8"/>
    <mergeCell ref="B10:K10"/>
  </mergeCells>
  <hyperlinks>
    <hyperlink ref="N2" location="'Index '!A1" display="Return to index" xr:uid="{8EAD8E10-852B-4910-99BE-A1E4A5DCA2FF}"/>
  </hyperlinks>
  <pageMargins left="0.70866141732283472" right="0.70866141732283472" top="0.74803149606299213" bottom="0.74803149606299213" header="0.31496062992125984" footer="0.31496062992125984"/>
  <pageSetup paperSize="9" scale="50" orientation="landscape" r:id="rId1"/>
  <colBreaks count="1" manualBreakCount="1">
    <brk id="12"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DA8B1-0247-4A02-AEB6-66407EC48F5B}">
  <sheetPr codeName="Ark22">
    <pageSetUpPr fitToPage="1"/>
  </sheetPr>
  <dimension ref="B2:N53"/>
  <sheetViews>
    <sheetView showGridLines="0" zoomScale="90" zoomScaleNormal="90" zoomScalePageLayoutView="80" workbookViewId="0">
      <selection activeCell="H11" sqref="H11"/>
    </sheetView>
  </sheetViews>
  <sheetFormatPr defaultColWidth="9.140625" defaultRowHeight="15"/>
  <cols>
    <col min="1" max="2" width="9.140625" style="13"/>
    <col min="3" max="3" width="54.28515625" style="13" customWidth="1"/>
    <col min="4" max="8" width="22.42578125" style="13" customWidth="1"/>
    <col min="9" max="10" width="10.7109375" style="13" customWidth="1"/>
    <col min="11" max="11" width="15.7109375" style="13" customWidth="1"/>
    <col min="12" max="16384" width="9.140625" style="13"/>
  </cols>
  <sheetData>
    <row r="2" spans="2:14" ht="21">
      <c r="B2" s="116" t="s">
        <v>966</v>
      </c>
      <c r="K2" s="289" t="s">
        <v>272</v>
      </c>
    </row>
    <row r="3" spans="2:14" ht="15.75">
      <c r="B3" s="280" t="s">
        <v>967</v>
      </c>
    </row>
    <row r="5" spans="2:14">
      <c r="B5" s="34"/>
    </row>
    <row r="6" spans="2:14">
      <c r="B6" s="977" t="s">
        <v>423</v>
      </c>
      <c r="C6" s="977"/>
      <c r="D6" s="978" t="s">
        <v>968</v>
      </c>
      <c r="E6" s="978"/>
      <c r="F6" s="978"/>
      <c r="G6" s="978"/>
      <c r="H6" s="927" t="s">
        <v>969</v>
      </c>
      <c r="I6" s="330"/>
    </row>
    <row r="7" spans="2:14" ht="15" customHeight="1">
      <c r="B7" s="977"/>
      <c r="C7" s="977"/>
      <c r="D7" s="927" t="s">
        <v>970</v>
      </c>
      <c r="E7" s="974" t="s">
        <v>971</v>
      </c>
      <c r="F7" s="974" t="s">
        <v>972</v>
      </c>
      <c r="G7" s="974" t="s">
        <v>973</v>
      </c>
      <c r="H7" s="931"/>
      <c r="I7" s="330"/>
    </row>
    <row r="8" spans="2:14">
      <c r="B8" s="977"/>
      <c r="C8" s="977"/>
      <c r="D8" s="897"/>
      <c r="E8" s="974"/>
      <c r="F8" s="974"/>
      <c r="G8" s="975"/>
      <c r="H8" s="928"/>
      <c r="I8" s="330"/>
    </row>
    <row r="9" spans="2:14">
      <c r="B9" s="976" t="s">
        <v>974</v>
      </c>
      <c r="C9" s="976"/>
      <c r="D9" s="976"/>
      <c r="E9" s="976"/>
      <c r="F9" s="976"/>
      <c r="G9" s="976"/>
      <c r="H9" s="976"/>
      <c r="I9" s="330"/>
    </row>
    <row r="10" spans="2:14">
      <c r="B10" s="407">
        <v>1</v>
      </c>
      <c r="C10" s="407" t="s">
        <v>975</v>
      </c>
      <c r="D10" s="561">
        <v>13007.41272694</v>
      </c>
      <c r="E10" s="562">
        <v>0</v>
      </c>
      <c r="F10" s="562">
        <v>0</v>
      </c>
      <c r="G10" s="563">
        <v>8319.1363164100003</v>
      </c>
      <c r="H10" s="564">
        <v>21326.549043350002</v>
      </c>
      <c r="I10" s="330"/>
    </row>
    <row r="11" spans="2:14">
      <c r="B11" s="398">
        <v>2</v>
      </c>
      <c r="C11" s="565" t="s">
        <v>976</v>
      </c>
      <c r="D11" s="566">
        <v>13007.41272694</v>
      </c>
      <c r="E11" s="567">
        <v>0</v>
      </c>
      <c r="F11" s="566">
        <v>0</v>
      </c>
      <c r="G11" s="566">
        <v>1284.33008361</v>
      </c>
      <c r="H11" s="566">
        <v>14291.74281055</v>
      </c>
      <c r="I11" s="330"/>
      <c r="J11" s="330"/>
      <c r="N11" s="273"/>
    </row>
    <row r="12" spans="2:14">
      <c r="B12" s="398">
        <v>3</v>
      </c>
      <c r="C12" s="138" t="s">
        <v>977</v>
      </c>
      <c r="D12" s="568"/>
      <c r="E12" s="566">
        <v>0</v>
      </c>
      <c r="F12" s="566">
        <v>0</v>
      </c>
      <c r="G12" s="566">
        <v>7034.8062328000005</v>
      </c>
      <c r="H12" s="566">
        <v>7034.8062328000005</v>
      </c>
      <c r="I12" s="330"/>
      <c r="J12" s="330"/>
    </row>
    <row r="13" spans="2:14" ht="15.75" customHeight="1">
      <c r="B13" s="569">
        <v>4</v>
      </c>
      <c r="C13" s="407" t="s">
        <v>978</v>
      </c>
      <c r="D13" s="764"/>
      <c r="E13" s="562">
        <v>85391.607250229994</v>
      </c>
      <c r="F13" s="562">
        <v>260.95925903</v>
      </c>
      <c r="G13" s="570">
        <v>276.10701465999995</v>
      </c>
      <c r="H13" s="570">
        <v>80711.658392910977</v>
      </c>
      <c r="I13" s="330"/>
      <c r="J13" s="330"/>
    </row>
    <row r="14" spans="2:14" ht="15.75" customHeight="1">
      <c r="B14" s="398">
        <v>5</v>
      </c>
      <c r="C14" s="571" t="s">
        <v>979</v>
      </c>
      <c r="D14" s="572"/>
      <c r="E14" s="567">
        <v>66808.21492962999</v>
      </c>
      <c r="F14" s="567">
        <v>156.61546871000002</v>
      </c>
      <c r="G14" s="566">
        <v>45.977889560000001</v>
      </c>
      <c r="H14" s="566">
        <v>63662.566767982986</v>
      </c>
      <c r="I14" s="330"/>
      <c r="J14" s="330"/>
    </row>
    <row r="15" spans="2:14" ht="15.75" customHeight="1">
      <c r="B15" s="398">
        <v>6</v>
      </c>
      <c r="C15" s="571" t="s">
        <v>980</v>
      </c>
      <c r="D15" s="572"/>
      <c r="E15" s="567">
        <v>18583.3923206</v>
      </c>
      <c r="F15" s="567">
        <v>104.34379032</v>
      </c>
      <c r="G15" s="566">
        <v>230.12912509999998</v>
      </c>
      <c r="H15" s="566">
        <v>17049.091624927998</v>
      </c>
      <c r="I15" s="330"/>
      <c r="J15" s="330"/>
    </row>
    <row r="16" spans="2:14">
      <c r="B16" s="569">
        <v>7</v>
      </c>
      <c r="C16" s="407" t="s">
        <v>981</v>
      </c>
      <c r="D16" s="764"/>
      <c r="E16" s="562">
        <v>11815.997700170001</v>
      </c>
      <c r="F16" s="562">
        <v>11.72922232</v>
      </c>
      <c r="G16" s="562">
        <v>1938.3181221</v>
      </c>
      <c r="H16" s="570">
        <v>7380.6302980350001</v>
      </c>
      <c r="I16" s="330"/>
      <c r="J16" s="330"/>
    </row>
    <row r="17" spans="2:10">
      <c r="B17" s="398">
        <v>8</v>
      </c>
      <c r="C17" s="571" t="s">
        <v>982</v>
      </c>
      <c r="D17" s="572"/>
      <c r="E17" s="573">
        <v>0</v>
      </c>
      <c r="F17" s="567">
        <v>0</v>
      </c>
      <c r="G17" s="566">
        <v>0</v>
      </c>
      <c r="H17" s="566">
        <v>0</v>
      </c>
      <c r="I17" s="330"/>
      <c r="J17" s="330"/>
    </row>
    <row r="18" spans="2:10">
      <c r="B18" s="398">
        <v>9</v>
      </c>
      <c r="C18" s="571" t="s">
        <v>983</v>
      </c>
      <c r="D18" s="572"/>
      <c r="E18" s="567">
        <v>11815.997700170001</v>
      </c>
      <c r="F18" s="567">
        <v>11.72922232</v>
      </c>
      <c r="G18" s="566">
        <v>1938.3181221</v>
      </c>
      <c r="H18" s="566">
        <v>7380.6302980350001</v>
      </c>
      <c r="I18" s="330"/>
      <c r="J18" s="330"/>
    </row>
    <row r="19" spans="2:10">
      <c r="B19" s="569">
        <v>10</v>
      </c>
      <c r="C19" s="407" t="s">
        <v>984</v>
      </c>
      <c r="D19" s="764"/>
      <c r="E19" s="562">
        <v>0</v>
      </c>
      <c r="F19" s="562">
        <v>0</v>
      </c>
      <c r="G19" s="570">
        <v>0</v>
      </c>
      <c r="H19" s="570">
        <v>0</v>
      </c>
      <c r="I19" s="330"/>
      <c r="J19" s="330"/>
    </row>
    <row r="20" spans="2:10">
      <c r="B20" s="569">
        <v>11</v>
      </c>
      <c r="C20" s="407" t="s">
        <v>985</v>
      </c>
      <c r="D20" s="574"/>
      <c r="E20" s="562">
        <v>6040.3238063500003</v>
      </c>
      <c r="F20" s="562">
        <v>0</v>
      </c>
      <c r="G20" s="570">
        <v>0</v>
      </c>
      <c r="H20" s="570">
        <v>0</v>
      </c>
      <c r="I20" s="330"/>
      <c r="J20" s="330"/>
    </row>
    <row r="21" spans="2:10" ht="15.75" customHeight="1">
      <c r="B21" s="575">
        <v>12</v>
      </c>
      <c r="C21" s="571" t="s">
        <v>986</v>
      </c>
      <c r="D21" s="573">
        <v>0</v>
      </c>
      <c r="E21" s="576"/>
      <c r="F21" s="576"/>
      <c r="G21" s="577"/>
      <c r="H21" s="334"/>
      <c r="I21" s="330"/>
      <c r="J21" s="330"/>
    </row>
    <row r="22" spans="2:10" ht="30">
      <c r="B22" s="398">
        <v>13</v>
      </c>
      <c r="C22" s="146" t="s">
        <v>987</v>
      </c>
      <c r="D22" s="572"/>
      <c r="E22" s="567">
        <v>6040.3238063500003</v>
      </c>
      <c r="F22" s="567">
        <v>0</v>
      </c>
      <c r="G22" s="567">
        <v>0</v>
      </c>
      <c r="H22" s="566">
        <v>0</v>
      </c>
      <c r="I22" s="330"/>
      <c r="J22" s="330"/>
    </row>
    <row r="23" spans="2:10">
      <c r="B23" s="201">
        <v>14</v>
      </c>
      <c r="C23" s="407" t="s">
        <v>988</v>
      </c>
      <c r="D23" s="764"/>
      <c r="E23" s="764"/>
      <c r="F23" s="764"/>
      <c r="G23" s="764"/>
      <c r="H23" s="767">
        <v>109418.83773429599</v>
      </c>
      <c r="I23" s="330"/>
      <c r="J23" s="330"/>
    </row>
    <row r="24" spans="2:10">
      <c r="I24" s="330"/>
      <c r="J24" s="330"/>
    </row>
    <row r="25" spans="2:10">
      <c r="I25" s="330"/>
      <c r="J25" s="330"/>
    </row>
    <row r="26" spans="2:10">
      <c r="B26" s="977" t="s">
        <v>423</v>
      </c>
      <c r="C26" s="977"/>
      <c r="D26" s="978" t="s">
        <v>968</v>
      </c>
      <c r="E26" s="978"/>
      <c r="F26" s="978"/>
      <c r="G26" s="978"/>
      <c r="H26" s="927" t="s">
        <v>969</v>
      </c>
      <c r="I26" s="330"/>
      <c r="J26" s="330"/>
    </row>
    <row r="27" spans="2:10" ht="15" customHeight="1">
      <c r="B27" s="977"/>
      <c r="C27" s="977"/>
      <c r="D27" s="974" t="s">
        <v>970</v>
      </c>
      <c r="E27" s="974" t="s">
        <v>971</v>
      </c>
      <c r="F27" s="974" t="s">
        <v>972</v>
      </c>
      <c r="G27" s="927" t="s">
        <v>973</v>
      </c>
      <c r="H27" s="931"/>
      <c r="I27" s="330"/>
      <c r="J27" s="330"/>
    </row>
    <row r="28" spans="2:10">
      <c r="B28" s="977"/>
      <c r="C28" s="977"/>
      <c r="D28" s="974"/>
      <c r="E28" s="974"/>
      <c r="F28" s="974"/>
      <c r="G28" s="928"/>
      <c r="H28" s="928"/>
      <c r="I28" s="330"/>
      <c r="J28" s="330"/>
    </row>
    <row r="29" spans="2:10">
      <c r="B29" s="976" t="s">
        <v>989</v>
      </c>
      <c r="C29" s="976"/>
      <c r="D29" s="976"/>
      <c r="E29" s="976"/>
      <c r="F29" s="976"/>
      <c r="G29" s="976"/>
      <c r="H29" s="976"/>
      <c r="I29" s="330"/>
      <c r="J29" s="330"/>
    </row>
    <row r="30" spans="2:10">
      <c r="B30" s="569">
        <v>15</v>
      </c>
      <c r="C30" s="407" t="s">
        <v>990</v>
      </c>
      <c r="D30" s="764"/>
      <c r="E30" s="764"/>
      <c r="F30" s="764"/>
      <c r="G30" s="764"/>
      <c r="H30" s="570">
        <v>2058.9852948850998</v>
      </c>
      <c r="I30" s="330"/>
      <c r="J30" s="330"/>
    </row>
    <row r="31" spans="2:10" ht="30">
      <c r="B31" s="578" t="s">
        <v>991</v>
      </c>
      <c r="C31" s="407" t="s">
        <v>992</v>
      </c>
      <c r="D31" s="764"/>
      <c r="E31" s="579">
        <v>0</v>
      </c>
      <c r="F31" s="579">
        <v>0</v>
      </c>
      <c r="G31" s="580">
        <v>0</v>
      </c>
      <c r="H31" s="580">
        <v>0</v>
      </c>
      <c r="I31" s="330"/>
      <c r="J31" s="330"/>
    </row>
    <row r="32" spans="2:10" ht="36.6" customHeight="1">
      <c r="B32" s="569">
        <v>16</v>
      </c>
      <c r="C32" s="407" t="s">
        <v>993</v>
      </c>
      <c r="D32" s="764"/>
      <c r="E32" s="562">
        <v>0</v>
      </c>
      <c r="F32" s="562">
        <v>0</v>
      </c>
      <c r="G32" s="570">
        <v>0</v>
      </c>
      <c r="H32" s="570">
        <v>0</v>
      </c>
      <c r="I32" s="330"/>
      <c r="J32" s="330"/>
    </row>
    <row r="33" spans="2:10">
      <c r="B33" s="569">
        <v>17</v>
      </c>
      <c r="C33" s="407" t="s">
        <v>994</v>
      </c>
      <c r="D33" s="764"/>
      <c r="E33" s="562">
        <v>3199.8423612509996</v>
      </c>
      <c r="F33" s="562">
        <v>1001.1134493300001</v>
      </c>
      <c r="G33" s="570">
        <v>51930.664419460001</v>
      </c>
      <c r="H33" s="570">
        <v>46919.831930645501</v>
      </c>
      <c r="I33" s="330"/>
      <c r="J33" s="330"/>
    </row>
    <row r="34" spans="2:10" ht="45">
      <c r="B34" s="398">
        <v>18</v>
      </c>
      <c r="C34" s="571" t="s">
        <v>995</v>
      </c>
      <c r="D34" s="572"/>
      <c r="E34" s="567">
        <v>0</v>
      </c>
      <c r="F34" s="567">
        <v>0</v>
      </c>
      <c r="G34" s="566">
        <v>0</v>
      </c>
      <c r="H34" s="566">
        <v>0</v>
      </c>
      <c r="I34" s="330"/>
      <c r="J34" s="330"/>
    </row>
    <row r="35" spans="2:10" ht="45">
      <c r="B35" s="575">
        <v>19</v>
      </c>
      <c r="C35" s="571" t="s">
        <v>996</v>
      </c>
      <c r="D35" s="572"/>
      <c r="E35" s="566">
        <v>530.87753622000002</v>
      </c>
      <c r="F35" s="331">
        <v>1.8513733999999999</v>
      </c>
      <c r="G35" s="566">
        <v>10396.285654219999</v>
      </c>
      <c r="H35" s="566">
        <v>10448.023317368001</v>
      </c>
      <c r="I35" s="330"/>
      <c r="J35" s="330"/>
    </row>
    <row r="36" spans="2:10" ht="45">
      <c r="B36" s="398">
        <v>20</v>
      </c>
      <c r="C36" s="146" t="s">
        <v>997</v>
      </c>
      <c r="D36" s="572"/>
      <c r="E36" s="567">
        <v>2050.5980663509999</v>
      </c>
      <c r="F36" s="567">
        <v>878.21716676999995</v>
      </c>
      <c r="G36" s="566">
        <v>32507.283908540001</v>
      </c>
      <c r="H36" s="566">
        <v>32451.305946087996</v>
      </c>
      <c r="I36" s="330"/>
    </row>
    <row r="37" spans="2:10" ht="30">
      <c r="B37" s="147">
        <v>21</v>
      </c>
      <c r="C37" s="139" t="s">
        <v>998</v>
      </c>
      <c r="D37" s="572"/>
      <c r="E37" s="566">
        <v>9.0632829699999995</v>
      </c>
      <c r="F37" s="331">
        <v>3.8331708199999928</v>
      </c>
      <c r="G37" s="566">
        <v>219.05569848999977</v>
      </c>
      <c r="H37" s="566">
        <v>3541.5061886905</v>
      </c>
      <c r="I37" s="330"/>
    </row>
    <row r="38" spans="2:10">
      <c r="B38" s="398">
        <v>22</v>
      </c>
      <c r="C38" s="571" t="s">
        <v>999</v>
      </c>
      <c r="D38" s="572"/>
      <c r="E38" s="567">
        <v>98.377571399999994</v>
      </c>
      <c r="F38" s="567">
        <v>91.945502390000001</v>
      </c>
      <c r="G38" s="566">
        <v>5081.4632829500006</v>
      </c>
      <c r="H38" s="566">
        <v>0</v>
      </c>
      <c r="I38" s="330"/>
    </row>
    <row r="39" spans="2:10" ht="30">
      <c r="B39" s="398">
        <v>23</v>
      </c>
      <c r="C39" s="581" t="s">
        <v>998</v>
      </c>
      <c r="D39" s="572"/>
      <c r="E39" s="567">
        <v>96.787190989999999</v>
      </c>
      <c r="F39" s="567">
        <v>91.789651730000003</v>
      </c>
      <c r="G39" s="566">
        <v>5074.4359021800001</v>
      </c>
      <c r="H39" s="566">
        <v>0</v>
      </c>
      <c r="I39" s="330"/>
    </row>
    <row r="40" spans="2:10" ht="45">
      <c r="B40" s="398">
        <v>24</v>
      </c>
      <c r="C40" s="571" t="s">
        <v>1000</v>
      </c>
      <c r="D40" s="766"/>
      <c r="E40" s="566">
        <v>519.98918728000001</v>
      </c>
      <c r="F40" s="331">
        <v>29.099406769999998</v>
      </c>
      <c r="G40" s="566">
        <v>3945.6315737499999</v>
      </c>
      <c r="H40" s="566">
        <v>4020.5026671894998</v>
      </c>
      <c r="I40" s="330"/>
    </row>
    <row r="41" spans="2:10" ht="15.75" customHeight="1">
      <c r="B41" s="569">
        <v>25</v>
      </c>
      <c r="C41" s="765" t="s">
        <v>1001</v>
      </c>
      <c r="D41" s="764"/>
      <c r="E41" s="332">
        <v>0</v>
      </c>
      <c r="F41" s="579">
        <v>0</v>
      </c>
      <c r="G41" s="580">
        <v>0</v>
      </c>
      <c r="H41" s="580">
        <v>0</v>
      </c>
      <c r="I41" s="330"/>
    </row>
    <row r="42" spans="2:10">
      <c r="B42" s="569">
        <v>26</v>
      </c>
      <c r="C42" s="407" t="s">
        <v>1002</v>
      </c>
      <c r="D42" s="763"/>
      <c r="E42" s="562">
        <v>756.24016976619998</v>
      </c>
      <c r="F42" s="562">
        <v>59.614967915400001</v>
      </c>
      <c r="G42" s="582">
        <v>24537.184406127999</v>
      </c>
      <c r="H42" s="582">
        <v>24920.275815880101</v>
      </c>
      <c r="I42" s="330"/>
    </row>
    <row r="43" spans="2:10">
      <c r="B43" s="398">
        <v>27</v>
      </c>
      <c r="C43" s="571" t="s">
        <v>1003</v>
      </c>
      <c r="D43" s="572"/>
      <c r="E43" s="576"/>
      <c r="F43" s="583"/>
      <c r="G43" s="566">
        <v>0</v>
      </c>
      <c r="H43" s="584">
        <v>0</v>
      </c>
      <c r="I43" s="330"/>
    </row>
    <row r="44" spans="2:10" ht="30">
      <c r="B44" s="575">
        <v>28</v>
      </c>
      <c r="C44" s="571" t="s">
        <v>1004</v>
      </c>
      <c r="D44" s="572"/>
      <c r="E44" s="566">
        <v>9.844355310000001</v>
      </c>
      <c r="F44" s="566">
        <v>0</v>
      </c>
      <c r="G44" s="566">
        <v>0</v>
      </c>
      <c r="H44" s="566">
        <v>8.3677020135000006</v>
      </c>
      <c r="I44" s="330"/>
    </row>
    <row r="45" spans="2:10" ht="15.75" customHeight="1">
      <c r="B45" s="398">
        <v>29</v>
      </c>
      <c r="C45" s="146" t="s">
        <v>1005</v>
      </c>
      <c r="D45" s="572"/>
      <c r="E45" s="567">
        <v>123.33645014</v>
      </c>
      <c r="F45" s="572"/>
      <c r="G45" s="572"/>
      <c r="H45" s="585">
        <v>123.33645014</v>
      </c>
      <c r="I45" s="330"/>
    </row>
    <row r="46" spans="2:10" ht="29.1" customHeight="1">
      <c r="B46" s="147">
        <v>30</v>
      </c>
      <c r="C46" s="571" t="s">
        <v>1006</v>
      </c>
      <c r="D46" s="572"/>
      <c r="E46" s="567">
        <v>15.31874174</v>
      </c>
      <c r="F46" s="572"/>
      <c r="G46" s="572"/>
      <c r="H46" s="585">
        <v>0.76593708700000007</v>
      </c>
      <c r="I46" s="330"/>
    </row>
    <row r="47" spans="2:10">
      <c r="B47" s="398">
        <v>31</v>
      </c>
      <c r="C47" s="571" t="s">
        <v>1007</v>
      </c>
      <c r="D47" s="572"/>
      <c r="E47" s="573">
        <v>607.74062257619994</v>
      </c>
      <c r="F47" s="573">
        <v>59.614967915400001</v>
      </c>
      <c r="G47" s="566">
        <v>24537.184406127999</v>
      </c>
      <c r="H47" s="586">
        <v>24787.805726639599</v>
      </c>
      <c r="I47" s="330"/>
    </row>
    <row r="48" spans="2:10" ht="15.75" customHeight="1">
      <c r="B48" s="569">
        <v>32</v>
      </c>
      <c r="C48" s="407" t="s">
        <v>1008</v>
      </c>
      <c r="D48" s="763"/>
      <c r="E48" s="562">
        <v>26579.187888830002</v>
      </c>
      <c r="F48" s="562">
        <v>0</v>
      </c>
      <c r="G48" s="562">
        <v>0</v>
      </c>
      <c r="H48" s="570">
        <v>1328.9593944415001</v>
      </c>
      <c r="I48" s="330"/>
    </row>
    <row r="49" spans="2:9">
      <c r="B49" s="569">
        <v>33</v>
      </c>
      <c r="C49" s="407" t="s">
        <v>1009</v>
      </c>
      <c r="D49" s="763"/>
      <c r="E49" s="763"/>
      <c r="F49" s="763"/>
      <c r="G49" s="763"/>
      <c r="H49" s="333">
        <v>75228.052435852194</v>
      </c>
      <c r="I49" s="330"/>
    </row>
    <row r="50" spans="2:9">
      <c r="I50" s="330"/>
    </row>
    <row r="51" spans="2:9">
      <c r="I51" s="330"/>
    </row>
    <row r="52" spans="2:9">
      <c r="I52" s="330"/>
    </row>
    <row r="53" spans="2:9">
      <c r="B53" s="569">
        <v>34</v>
      </c>
      <c r="C53" s="407" t="s">
        <v>1010</v>
      </c>
      <c r="D53" s="763"/>
      <c r="E53" s="763"/>
      <c r="F53" s="763"/>
      <c r="G53" s="764"/>
      <c r="H53" s="587">
        <v>145.44951542856799</v>
      </c>
      <c r="I53" s="330"/>
    </row>
  </sheetData>
  <mergeCells count="16">
    <mergeCell ref="B29:H29"/>
    <mergeCell ref="B26:C28"/>
    <mergeCell ref="D26:G26"/>
    <mergeCell ref="H26:H28"/>
    <mergeCell ref="D27:D28"/>
    <mergeCell ref="E27:E28"/>
    <mergeCell ref="G27:G28"/>
    <mergeCell ref="E7:E8"/>
    <mergeCell ref="G7:G8"/>
    <mergeCell ref="B9:H9"/>
    <mergeCell ref="F7:F8"/>
    <mergeCell ref="F27:F28"/>
    <mergeCell ref="B6:C8"/>
    <mergeCell ref="D6:G6"/>
    <mergeCell ref="H6:H8"/>
    <mergeCell ref="D7:D8"/>
  </mergeCells>
  <hyperlinks>
    <hyperlink ref="K2" location="'Index '!A1" display="Return to index" xr:uid="{F8416F13-A52C-427B-B6D0-BF5D2553196D}"/>
  </hyperlinks>
  <pageMargins left="0.7" right="0.7" top="0.75" bottom="0.75" header="0.3" footer="0.3"/>
  <pageSetup paperSize="9" scale="52"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E2EB1-0165-43EC-B66D-60130DC837E0}">
  <sheetPr codeName="Ark23"/>
  <dimension ref="B2:W12"/>
  <sheetViews>
    <sheetView zoomScale="90" zoomScaleNormal="90" workbookViewId="0">
      <selection activeCell="W2" sqref="W2"/>
    </sheetView>
  </sheetViews>
  <sheetFormatPr defaultColWidth="8.5703125" defaultRowHeight="15"/>
  <cols>
    <col min="1" max="1" width="4.5703125" style="29" customWidth="1"/>
    <col min="2" max="2" width="8.5703125" style="29"/>
    <col min="3" max="19" width="4.7109375" style="29" customWidth="1"/>
    <col min="20" max="20" width="93.140625" style="29" customWidth="1"/>
    <col min="21" max="22" width="10.7109375" style="29" customWidth="1"/>
    <col min="23" max="23" width="15.7109375" style="29" customWidth="1"/>
    <col min="24" max="16384" width="8.5703125" style="29"/>
  </cols>
  <sheetData>
    <row r="2" spans="2:23" ht="21">
      <c r="B2" s="116" t="s">
        <v>1011</v>
      </c>
      <c r="W2" s="289" t="s">
        <v>272</v>
      </c>
    </row>
    <row r="4" spans="2:23">
      <c r="B4" s="979"/>
      <c r="C4" s="979"/>
      <c r="D4" s="979"/>
      <c r="E4" s="979"/>
      <c r="F4" s="979"/>
      <c r="G4" s="979"/>
      <c r="H4" s="979"/>
      <c r="I4" s="979"/>
      <c r="J4" s="979"/>
      <c r="K4" s="979"/>
      <c r="L4" s="979"/>
      <c r="M4" s="979"/>
      <c r="N4" s="979"/>
      <c r="O4" s="979"/>
      <c r="P4" s="979"/>
      <c r="Q4" s="979"/>
      <c r="R4" s="979"/>
      <c r="S4" s="979"/>
    </row>
    <row r="5" spans="2:23">
      <c r="B5" s="980" t="s">
        <v>1012</v>
      </c>
      <c r="C5" s="980"/>
      <c r="D5" s="980"/>
      <c r="E5" s="980"/>
      <c r="F5" s="980"/>
      <c r="G5" s="980"/>
      <c r="H5" s="980"/>
      <c r="I5" s="980"/>
      <c r="J5" s="980"/>
      <c r="K5" s="980"/>
      <c r="L5" s="980"/>
      <c r="M5" s="980"/>
      <c r="N5" s="980"/>
      <c r="O5" s="980"/>
      <c r="P5" s="980"/>
      <c r="Q5" s="980"/>
      <c r="R5" s="980"/>
      <c r="S5" s="980"/>
      <c r="T5" s="588" t="s">
        <v>377</v>
      </c>
    </row>
    <row r="6" spans="2:23" ht="35.25" customHeight="1">
      <c r="B6" s="589" t="s">
        <v>1013</v>
      </c>
      <c r="C6" s="981" t="s">
        <v>1014</v>
      </c>
      <c r="D6" s="981"/>
      <c r="E6" s="981"/>
      <c r="F6" s="981"/>
      <c r="G6" s="981"/>
      <c r="H6" s="981"/>
      <c r="I6" s="981"/>
      <c r="J6" s="981"/>
      <c r="K6" s="981"/>
      <c r="L6" s="981"/>
      <c r="M6" s="981"/>
      <c r="N6" s="981"/>
      <c r="O6" s="981"/>
      <c r="P6" s="981"/>
      <c r="Q6" s="981"/>
      <c r="R6" s="981"/>
      <c r="S6" s="982"/>
      <c r="T6" s="791" t="s">
        <v>2025</v>
      </c>
    </row>
    <row r="7" spans="2:23" ht="27" customHeight="1">
      <c r="B7" s="983" t="s">
        <v>1015</v>
      </c>
      <c r="C7" s="981" t="s">
        <v>1016</v>
      </c>
      <c r="D7" s="981"/>
      <c r="E7" s="981"/>
      <c r="F7" s="981"/>
      <c r="G7" s="981"/>
      <c r="H7" s="981"/>
      <c r="I7" s="981"/>
      <c r="J7" s="981"/>
      <c r="K7" s="981"/>
      <c r="L7" s="981"/>
      <c r="M7" s="981"/>
      <c r="N7" s="981"/>
      <c r="O7" s="981"/>
      <c r="P7" s="981"/>
      <c r="Q7" s="981"/>
      <c r="R7" s="981"/>
      <c r="S7" s="982"/>
      <c r="T7" s="984" t="s">
        <v>2026</v>
      </c>
    </row>
    <row r="8" spans="2:23" ht="33.75" customHeight="1">
      <c r="B8" s="983"/>
      <c r="C8" s="981"/>
      <c r="D8" s="981"/>
      <c r="E8" s="981"/>
      <c r="F8" s="981"/>
      <c r="G8" s="981"/>
      <c r="H8" s="981"/>
      <c r="I8" s="981"/>
      <c r="J8" s="981"/>
      <c r="K8" s="981"/>
      <c r="L8" s="981"/>
      <c r="M8" s="981"/>
      <c r="N8" s="981"/>
      <c r="O8" s="981"/>
      <c r="P8" s="981"/>
      <c r="Q8" s="981"/>
      <c r="R8" s="981"/>
      <c r="S8" s="982"/>
      <c r="T8" s="985"/>
    </row>
    <row r="9" spans="2:23" ht="23.25" customHeight="1">
      <c r="B9" s="983" t="s">
        <v>1017</v>
      </c>
      <c r="C9" s="981" t="s">
        <v>1018</v>
      </c>
      <c r="D9" s="981"/>
      <c r="E9" s="981"/>
      <c r="F9" s="981"/>
      <c r="G9" s="981"/>
      <c r="H9" s="981"/>
      <c r="I9" s="981"/>
      <c r="J9" s="981"/>
      <c r="K9" s="981"/>
      <c r="L9" s="981"/>
      <c r="M9" s="981"/>
      <c r="N9" s="981"/>
      <c r="O9" s="981"/>
      <c r="P9" s="981"/>
      <c r="Q9" s="981"/>
      <c r="R9" s="981"/>
      <c r="S9" s="982"/>
      <c r="T9" s="986" t="s">
        <v>2027</v>
      </c>
    </row>
    <row r="10" spans="2:23" ht="25.5" customHeight="1">
      <c r="B10" s="983"/>
      <c r="C10" s="981"/>
      <c r="D10" s="981"/>
      <c r="E10" s="981"/>
      <c r="F10" s="981"/>
      <c r="G10" s="981"/>
      <c r="H10" s="981"/>
      <c r="I10" s="981"/>
      <c r="J10" s="981"/>
      <c r="K10" s="981"/>
      <c r="L10" s="981"/>
      <c r="M10" s="981"/>
      <c r="N10" s="981"/>
      <c r="O10" s="981"/>
      <c r="P10" s="981"/>
      <c r="Q10" s="981"/>
      <c r="R10" s="981"/>
      <c r="S10" s="982"/>
      <c r="T10" s="987"/>
    </row>
    <row r="11" spans="2:23" ht="25.5" customHeight="1">
      <c r="B11" s="983" t="s">
        <v>1019</v>
      </c>
      <c r="C11" s="981" t="s">
        <v>1020</v>
      </c>
      <c r="D11" s="981"/>
      <c r="E11" s="981"/>
      <c r="F11" s="981"/>
      <c r="G11" s="981"/>
      <c r="H11" s="981"/>
      <c r="I11" s="981"/>
      <c r="J11" s="981"/>
      <c r="K11" s="981"/>
      <c r="L11" s="981"/>
      <c r="M11" s="981"/>
      <c r="N11" s="981"/>
      <c r="O11" s="981"/>
      <c r="P11" s="981"/>
      <c r="Q11" s="981"/>
      <c r="R11" s="981"/>
      <c r="S11" s="982"/>
      <c r="T11" s="986" t="s">
        <v>2027</v>
      </c>
    </row>
    <row r="12" spans="2:23" ht="28.5" customHeight="1">
      <c r="B12" s="983"/>
      <c r="C12" s="981"/>
      <c r="D12" s="981"/>
      <c r="E12" s="981"/>
      <c r="F12" s="981"/>
      <c r="G12" s="981"/>
      <c r="H12" s="981"/>
      <c r="I12" s="981"/>
      <c r="J12" s="981"/>
      <c r="K12" s="981"/>
      <c r="L12" s="981"/>
      <c r="M12" s="981"/>
      <c r="N12" s="981"/>
      <c r="O12" s="981"/>
      <c r="P12" s="981"/>
      <c r="Q12" s="981"/>
      <c r="R12" s="981"/>
      <c r="S12" s="982"/>
      <c r="T12" s="987"/>
    </row>
  </sheetData>
  <mergeCells count="12">
    <mergeCell ref="T7:T8"/>
    <mergeCell ref="T9:T10"/>
    <mergeCell ref="T11:T12"/>
    <mergeCell ref="B11:B12"/>
    <mergeCell ref="C11:S12"/>
    <mergeCell ref="B9:B10"/>
    <mergeCell ref="C9:S10"/>
    <mergeCell ref="B4:S4"/>
    <mergeCell ref="B5:S5"/>
    <mergeCell ref="C6:S6"/>
    <mergeCell ref="B7:B8"/>
    <mergeCell ref="C7:S8"/>
  </mergeCells>
  <hyperlinks>
    <hyperlink ref="W2" location="'Index '!A1" display="Return to index" xr:uid="{2B7C7BFE-AC48-4886-9971-1DDAE154770B}"/>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F60C0-9E70-4E96-A0F6-5B10AF4C3881}">
  <sheetPr codeName="Ark24"/>
  <dimension ref="B2:W13"/>
  <sheetViews>
    <sheetView zoomScale="90" zoomScaleNormal="90" workbookViewId="0">
      <selection activeCell="AE11" sqref="AE11"/>
    </sheetView>
  </sheetViews>
  <sheetFormatPr defaultColWidth="8.5703125" defaultRowHeight="15"/>
  <cols>
    <col min="1" max="1" width="6" style="29" customWidth="1"/>
    <col min="2" max="2" width="8.5703125" style="29"/>
    <col min="3" max="19" width="4.7109375" style="29" customWidth="1"/>
    <col min="20" max="20" width="66.85546875" style="32" customWidth="1"/>
    <col min="21" max="22" width="10.7109375" style="29" customWidth="1"/>
    <col min="23" max="23" width="15.7109375" style="29" customWidth="1"/>
    <col min="24" max="16384" width="8.5703125" style="29"/>
  </cols>
  <sheetData>
    <row r="2" spans="2:23" ht="21">
      <c r="B2" s="116" t="s">
        <v>1021</v>
      </c>
      <c r="W2" s="289" t="s">
        <v>272</v>
      </c>
    </row>
    <row r="3" spans="2:23" ht="21">
      <c r="B3" s="116"/>
    </row>
    <row r="5" spans="2:23">
      <c r="B5" s="988" t="s">
        <v>1012</v>
      </c>
      <c r="C5" s="988"/>
      <c r="D5" s="988"/>
      <c r="E5" s="988"/>
      <c r="F5" s="988"/>
      <c r="G5" s="988"/>
      <c r="H5" s="988"/>
      <c r="I5" s="988"/>
      <c r="J5" s="988"/>
      <c r="K5" s="988"/>
      <c r="L5" s="988"/>
      <c r="M5" s="988"/>
      <c r="N5" s="988"/>
      <c r="O5" s="988"/>
      <c r="P5" s="988"/>
      <c r="Q5" s="988"/>
      <c r="R5" s="988"/>
      <c r="S5" s="988"/>
      <c r="T5" s="590" t="s">
        <v>377</v>
      </c>
    </row>
    <row r="6" spans="2:23" ht="59.25" customHeight="1">
      <c r="B6" s="589" t="s">
        <v>1013</v>
      </c>
      <c r="C6" s="981" t="s">
        <v>1022</v>
      </c>
      <c r="D6" s="981"/>
      <c r="E6" s="981"/>
      <c r="F6" s="981"/>
      <c r="G6" s="981"/>
      <c r="H6" s="981"/>
      <c r="I6" s="981"/>
      <c r="J6" s="981"/>
      <c r="K6" s="981"/>
      <c r="L6" s="981"/>
      <c r="M6" s="981"/>
      <c r="N6" s="981"/>
      <c r="O6" s="981"/>
      <c r="P6" s="981"/>
      <c r="Q6" s="981"/>
      <c r="R6" s="981"/>
      <c r="S6" s="981"/>
      <c r="T6" s="792" t="s">
        <v>2028</v>
      </c>
    </row>
    <row r="7" spans="2:23" ht="25.5" customHeight="1">
      <c r="B7" s="983" t="s">
        <v>1015</v>
      </c>
      <c r="C7" s="981" t="s">
        <v>1023</v>
      </c>
      <c r="D7" s="981"/>
      <c r="E7" s="981"/>
      <c r="F7" s="981"/>
      <c r="G7" s="981"/>
      <c r="H7" s="981"/>
      <c r="I7" s="981"/>
      <c r="J7" s="981"/>
      <c r="K7" s="981"/>
      <c r="L7" s="981"/>
      <c r="M7" s="981"/>
      <c r="N7" s="981"/>
      <c r="O7" s="981"/>
      <c r="P7" s="981"/>
      <c r="Q7" s="981"/>
      <c r="R7" s="981"/>
      <c r="S7" s="981"/>
      <c r="T7" s="986" t="s">
        <v>618</v>
      </c>
    </row>
    <row r="8" spans="2:23">
      <c r="B8" s="983"/>
      <c r="C8" s="981"/>
      <c r="D8" s="981"/>
      <c r="E8" s="981"/>
      <c r="F8" s="981"/>
      <c r="G8" s="981"/>
      <c r="H8" s="981"/>
      <c r="I8" s="981"/>
      <c r="J8" s="981"/>
      <c r="K8" s="981"/>
      <c r="L8" s="981"/>
      <c r="M8" s="981"/>
      <c r="N8" s="981"/>
      <c r="O8" s="981"/>
      <c r="P8" s="981"/>
      <c r="Q8" s="981"/>
      <c r="R8" s="981"/>
      <c r="S8" s="981"/>
      <c r="T8" s="987"/>
    </row>
    <row r="9" spans="2:23" ht="14.45" customHeight="1">
      <c r="B9" s="983" t="s">
        <v>1017</v>
      </c>
      <c r="C9" s="981" t="s">
        <v>1024</v>
      </c>
      <c r="D9" s="981"/>
      <c r="E9" s="981"/>
      <c r="F9" s="981"/>
      <c r="G9" s="981"/>
      <c r="H9" s="981"/>
      <c r="I9" s="981"/>
      <c r="J9" s="981"/>
      <c r="K9" s="981"/>
      <c r="L9" s="981"/>
      <c r="M9" s="981"/>
      <c r="N9" s="981"/>
      <c r="O9" s="981"/>
      <c r="P9" s="981"/>
      <c r="Q9" s="981"/>
      <c r="R9" s="981"/>
      <c r="S9" s="981"/>
      <c r="T9" s="989" t="s">
        <v>2028</v>
      </c>
    </row>
    <row r="10" spans="2:23">
      <c r="B10" s="983"/>
      <c r="C10" s="981"/>
      <c r="D10" s="981"/>
      <c r="E10" s="981"/>
      <c r="F10" s="981"/>
      <c r="G10" s="981"/>
      <c r="H10" s="981"/>
      <c r="I10" s="981"/>
      <c r="J10" s="981"/>
      <c r="K10" s="981"/>
      <c r="L10" s="981"/>
      <c r="M10" s="981"/>
      <c r="N10" s="981"/>
      <c r="O10" s="981"/>
      <c r="P10" s="981"/>
      <c r="Q10" s="981"/>
      <c r="R10" s="981"/>
      <c r="S10" s="981"/>
      <c r="T10" s="990"/>
    </row>
    <row r="11" spans="2:23" ht="31.5" customHeight="1">
      <c r="B11" s="983" t="s">
        <v>1019</v>
      </c>
      <c r="C11" s="981" t="s">
        <v>1025</v>
      </c>
      <c r="D11" s="981"/>
      <c r="E11" s="981"/>
      <c r="F11" s="981"/>
      <c r="G11" s="981"/>
      <c r="H11" s="981"/>
      <c r="I11" s="981"/>
      <c r="J11" s="981"/>
      <c r="K11" s="981"/>
      <c r="L11" s="981"/>
      <c r="M11" s="981"/>
      <c r="N11" s="981"/>
      <c r="O11" s="981"/>
      <c r="P11" s="981"/>
      <c r="Q11" s="981"/>
      <c r="R11" s="981"/>
      <c r="S11" s="981"/>
      <c r="T11" s="986" t="s">
        <v>618</v>
      </c>
    </row>
    <row r="12" spans="2:23" ht="37.5" customHeight="1">
      <c r="B12" s="983"/>
      <c r="C12" s="981"/>
      <c r="D12" s="981"/>
      <c r="E12" s="981"/>
      <c r="F12" s="981"/>
      <c r="G12" s="981"/>
      <c r="H12" s="981"/>
      <c r="I12" s="981"/>
      <c r="J12" s="981"/>
      <c r="K12" s="981"/>
      <c r="L12" s="981"/>
      <c r="M12" s="981"/>
      <c r="N12" s="981"/>
      <c r="O12" s="981"/>
      <c r="P12" s="981"/>
      <c r="Q12" s="981"/>
      <c r="R12" s="981"/>
      <c r="S12" s="981"/>
      <c r="T12" s="987"/>
    </row>
    <row r="13" spans="2:23" ht="37.5" customHeight="1"/>
  </sheetData>
  <mergeCells count="11">
    <mergeCell ref="T7:T8"/>
    <mergeCell ref="T9:T10"/>
    <mergeCell ref="T11:T12"/>
    <mergeCell ref="B11:B12"/>
    <mergeCell ref="C11:S12"/>
    <mergeCell ref="B5:S5"/>
    <mergeCell ref="C6:S6"/>
    <mergeCell ref="B7:B8"/>
    <mergeCell ref="C7:S8"/>
    <mergeCell ref="B9:B10"/>
    <mergeCell ref="C9:S10"/>
  </mergeCells>
  <hyperlinks>
    <hyperlink ref="W2" location="'Index '!A1" display="Return to index" xr:uid="{1BC22473-B2B9-4045-BCD1-B81C16AA3664}"/>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314E9-8EE8-406D-9992-D34C8B561AC9}">
  <sheetPr codeName="Ark25">
    <pageSetUpPr fitToPage="1"/>
  </sheetPr>
  <dimension ref="B2:U45"/>
  <sheetViews>
    <sheetView showGridLines="0" zoomScale="90" zoomScaleNormal="90" workbookViewId="0">
      <selection activeCell="I23" sqref="I23"/>
    </sheetView>
  </sheetViews>
  <sheetFormatPr defaultColWidth="9.140625" defaultRowHeight="15"/>
  <cols>
    <col min="1" max="1" width="9.140625" style="38"/>
    <col min="2" max="2" width="11" style="38" customWidth="1"/>
    <col min="3" max="3" width="34" style="38" customWidth="1"/>
    <col min="4" max="4" width="10.85546875" style="38" bestFit="1" customWidth="1"/>
    <col min="5" max="5" width="17.5703125" style="38" customWidth="1"/>
    <col min="6" max="6" width="16.5703125" style="38" customWidth="1"/>
    <col min="7" max="7" width="9.85546875" style="38" bestFit="1" customWidth="1"/>
    <col min="8" max="8" width="16.5703125" style="38" customWidth="1"/>
    <col min="9" max="9" width="16.140625" style="38" customWidth="1"/>
    <col min="10" max="10" width="9.42578125" style="38" bestFit="1" customWidth="1"/>
    <col min="11" max="11" width="17.85546875" style="38" customWidth="1"/>
    <col min="12" max="12" width="20.42578125" style="38" customWidth="1"/>
    <col min="13" max="13" width="9.42578125" style="38" bestFit="1" customWidth="1"/>
    <col min="14" max="14" width="15.42578125" style="38" customWidth="1"/>
    <col min="15" max="15" width="18.85546875" style="38" customWidth="1"/>
    <col min="16" max="16" width="16.85546875" style="38" customWidth="1"/>
    <col min="17" max="18" width="21.42578125" style="38" customWidth="1"/>
    <col min="19" max="20" width="10.7109375" style="38" customWidth="1"/>
    <col min="21" max="21" width="15.7109375" style="38" customWidth="1"/>
    <col min="22" max="16384" width="9.140625" style="38"/>
  </cols>
  <sheetData>
    <row r="2" spans="2:21" ht="21">
      <c r="B2" s="116" t="s">
        <v>1026</v>
      </c>
      <c r="C2" s="116"/>
      <c r="D2" s="116"/>
      <c r="E2" s="116"/>
      <c r="F2" s="116"/>
      <c r="G2" s="116"/>
      <c r="J2" s="116"/>
      <c r="K2" s="116"/>
      <c r="L2" s="116"/>
      <c r="M2" s="116"/>
      <c r="N2" s="116"/>
      <c r="O2" s="116"/>
      <c r="P2" s="41"/>
      <c r="Q2" s="41"/>
      <c r="R2" s="41"/>
      <c r="U2" s="289" t="s">
        <v>272</v>
      </c>
    </row>
    <row r="3" spans="2:21" ht="15.75">
      <c r="B3" s="41"/>
      <c r="C3" s="41"/>
      <c r="D3" s="41"/>
      <c r="E3" s="41"/>
      <c r="F3" s="41"/>
      <c r="G3" s="41"/>
      <c r="H3" s="41"/>
      <c r="I3" s="41"/>
      <c r="J3" s="41"/>
      <c r="K3" s="41"/>
      <c r="L3" s="41"/>
      <c r="M3" s="41"/>
      <c r="N3" s="41"/>
      <c r="O3" s="41"/>
      <c r="P3" s="41"/>
      <c r="Q3" s="41"/>
      <c r="R3" s="41"/>
    </row>
    <row r="4" spans="2:21" ht="15.75">
      <c r="B4" s="108"/>
      <c r="C4" s="41"/>
      <c r="D4" s="41"/>
      <c r="E4" s="41"/>
      <c r="F4" s="41"/>
      <c r="G4" s="41"/>
      <c r="H4" s="41"/>
      <c r="I4" s="41"/>
      <c r="J4" s="41"/>
      <c r="K4" s="41"/>
      <c r="L4" s="41"/>
      <c r="M4" s="41"/>
      <c r="N4" s="41"/>
      <c r="O4" s="41"/>
      <c r="P4" s="41"/>
      <c r="Q4" s="41"/>
      <c r="R4" s="41"/>
    </row>
    <row r="5" spans="2:21">
      <c r="B5" s="1009" t="s">
        <v>423</v>
      </c>
      <c r="C5" s="1010"/>
      <c r="D5" s="1015" t="s">
        <v>1027</v>
      </c>
      <c r="E5" s="1015"/>
      <c r="F5" s="1015"/>
      <c r="G5" s="1015"/>
      <c r="H5" s="1015"/>
      <c r="I5" s="1006"/>
      <c r="J5" s="1005" t="s">
        <v>1028</v>
      </c>
      <c r="K5" s="1015"/>
      <c r="L5" s="1015"/>
      <c r="M5" s="1015"/>
      <c r="N5" s="1015"/>
      <c r="O5" s="1006"/>
      <c r="P5" s="1002" t="s">
        <v>1029</v>
      </c>
      <c r="Q5" s="1005" t="s">
        <v>1030</v>
      </c>
      <c r="R5" s="1006"/>
    </row>
    <row r="6" spans="2:21" ht="54" customHeight="1">
      <c r="B6" s="1011"/>
      <c r="C6" s="1012"/>
      <c r="D6" s="1002" t="s">
        <v>1031</v>
      </c>
      <c r="E6" s="1015"/>
      <c r="F6" s="1006"/>
      <c r="G6" s="1003" t="s">
        <v>1032</v>
      </c>
      <c r="H6" s="1003"/>
      <c r="I6" s="1003"/>
      <c r="J6" s="1016" t="s">
        <v>1033</v>
      </c>
      <c r="K6" s="1015"/>
      <c r="L6" s="1006"/>
      <c r="M6" s="1016" t="s">
        <v>1034</v>
      </c>
      <c r="N6" s="1015"/>
      <c r="O6" s="1006"/>
      <c r="P6" s="1003"/>
      <c r="Q6" s="1007" t="s">
        <v>1035</v>
      </c>
      <c r="R6" s="1000" t="s">
        <v>1036</v>
      </c>
    </row>
    <row r="7" spans="2:21" ht="30">
      <c r="B7" s="1013"/>
      <c r="C7" s="1014"/>
      <c r="D7" s="202"/>
      <c r="E7" s="405" t="s">
        <v>1037</v>
      </c>
      <c r="F7" s="203" t="s">
        <v>1038</v>
      </c>
      <c r="G7" s="203"/>
      <c r="H7" s="405" t="s">
        <v>1038</v>
      </c>
      <c r="I7" s="405" t="s">
        <v>1039</v>
      </c>
      <c r="J7" s="203"/>
      <c r="K7" s="405" t="s">
        <v>1037</v>
      </c>
      <c r="L7" s="405" t="s">
        <v>1038</v>
      </c>
      <c r="M7" s="202"/>
      <c r="N7" s="405" t="s">
        <v>1038</v>
      </c>
      <c r="O7" s="405" t="s">
        <v>1039</v>
      </c>
      <c r="P7" s="1004"/>
      <c r="Q7" s="1008"/>
      <c r="R7" s="1001"/>
    </row>
    <row r="8" spans="2:21" ht="28.5" customHeight="1">
      <c r="B8" s="591" t="s">
        <v>1040</v>
      </c>
      <c r="C8" s="592" t="s">
        <v>1041</v>
      </c>
      <c r="D8" s="337">
        <v>18141.703225350004</v>
      </c>
      <c r="E8" s="593">
        <v>18137.608527490003</v>
      </c>
      <c r="F8" s="409">
        <v>4.0946978600000001</v>
      </c>
      <c r="G8" s="409">
        <v>0</v>
      </c>
      <c r="H8" s="594">
        <v>0</v>
      </c>
      <c r="I8" s="594">
        <v>0</v>
      </c>
      <c r="J8" s="409">
        <v>0.12453726</v>
      </c>
      <c r="K8" s="409">
        <v>5.7998480000000005E-2</v>
      </c>
      <c r="L8" s="409">
        <v>6.6538780000000006E-2</v>
      </c>
      <c r="M8" s="409">
        <v>0</v>
      </c>
      <c r="N8" s="409">
        <v>0</v>
      </c>
      <c r="O8" s="409">
        <v>0</v>
      </c>
      <c r="P8" s="594">
        <v>0</v>
      </c>
      <c r="Q8" s="594">
        <v>0</v>
      </c>
      <c r="R8" s="594">
        <v>0</v>
      </c>
    </row>
    <row r="9" spans="2:21">
      <c r="B9" s="595" t="s">
        <v>1042</v>
      </c>
      <c r="C9" s="204" t="s">
        <v>1043</v>
      </c>
      <c r="D9" s="409">
        <v>51713.50435935217</v>
      </c>
      <c r="E9" s="409">
        <v>45357.86942273414</v>
      </c>
      <c r="F9" s="409">
        <v>6355.6349366179966</v>
      </c>
      <c r="G9" s="409">
        <v>2817.0806770850031</v>
      </c>
      <c r="H9" s="409">
        <v>63.442993361000006</v>
      </c>
      <c r="I9" s="409">
        <v>1791.091631101001</v>
      </c>
      <c r="J9" s="409">
        <v>566.24790667471041</v>
      </c>
      <c r="K9" s="409">
        <v>404.43290115495034</v>
      </c>
      <c r="L9" s="409">
        <v>161.81500551976302</v>
      </c>
      <c r="M9" s="409">
        <v>926.99386698724902</v>
      </c>
      <c r="N9" s="409">
        <v>4.9374994034622999</v>
      </c>
      <c r="O9" s="409">
        <v>684.30687457473698</v>
      </c>
      <c r="P9" s="594">
        <v>0</v>
      </c>
      <c r="Q9" s="409">
        <v>35806.337907970155</v>
      </c>
      <c r="R9" s="409">
        <v>1579.7324839881371</v>
      </c>
    </row>
    <row r="10" spans="2:21">
      <c r="B10" s="596" t="s">
        <v>1044</v>
      </c>
      <c r="C10" s="597" t="s">
        <v>1045</v>
      </c>
      <c r="D10" s="545">
        <v>0</v>
      </c>
      <c r="E10" s="545">
        <v>0</v>
      </c>
      <c r="F10" s="545">
        <v>0</v>
      </c>
      <c r="G10" s="545">
        <v>0</v>
      </c>
      <c r="H10" s="545">
        <v>0</v>
      </c>
      <c r="I10" s="545">
        <v>0</v>
      </c>
      <c r="J10" s="545">
        <v>0</v>
      </c>
      <c r="K10" s="545">
        <v>0</v>
      </c>
      <c r="L10" s="545">
        <v>0</v>
      </c>
      <c r="M10" s="545">
        <v>0</v>
      </c>
      <c r="N10" s="545">
        <v>0</v>
      </c>
      <c r="O10" s="545">
        <v>0</v>
      </c>
      <c r="P10" s="545">
        <v>0</v>
      </c>
      <c r="Q10" s="545">
        <v>0</v>
      </c>
      <c r="R10" s="545">
        <v>0</v>
      </c>
    </row>
    <row r="11" spans="2:21">
      <c r="B11" s="596" t="s">
        <v>1046</v>
      </c>
      <c r="C11" s="597" t="s">
        <v>1047</v>
      </c>
      <c r="D11" s="545">
        <v>0.28523181599999997</v>
      </c>
      <c r="E11" s="545">
        <v>0.284288396</v>
      </c>
      <c r="F11" s="545">
        <v>9.4341999999999994E-4</v>
      </c>
      <c r="G11" s="545">
        <v>0</v>
      </c>
      <c r="H11" s="545">
        <v>0</v>
      </c>
      <c r="I11" s="545">
        <v>0</v>
      </c>
      <c r="J11" s="545">
        <v>2.49574771407228E-3</v>
      </c>
      <c r="K11" s="545">
        <v>2.40212771407228E-3</v>
      </c>
      <c r="L11" s="545">
        <v>9.3620000000000002E-5</v>
      </c>
      <c r="M11" s="545">
        <v>0</v>
      </c>
      <c r="N11" s="545">
        <v>0</v>
      </c>
      <c r="O11" s="545">
        <v>0</v>
      </c>
      <c r="P11" s="545">
        <v>0</v>
      </c>
      <c r="Q11" s="545">
        <v>0.158977692</v>
      </c>
      <c r="R11" s="545">
        <v>0</v>
      </c>
    </row>
    <row r="12" spans="2:21">
      <c r="B12" s="596" t="s">
        <v>1048</v>
      </c>
      <c r="C12" s="597" t="s">
        <v>1049</v>
      </c>
      <c r="D12" s="545">
        <v>219.27131513000015</v>
      </c>
      <c r="E12" s="545">
        <v>219.27131513000015</v>
      </c>
      <c r="F12" s="545">
        <v>0</v>
      </c>
      <c r="G12" s="545">
        <v>8</v>
      </c>
      <c r="H12" s="545">
        <v>0</v>
      </c>
      <c r="I12" s="545">
        <v>8</v>
      </c>
      <c r="J12" s="545">
        <v>4.5770116949301519E-2</v>
      </c>
      <c r="K12" s="545">
        <v>4.5770116949301519E-2</v>
      </c>
      <c r="L12" s="545">
        <v>0</v>
      </c>
      <c r="M12" s="545">
        <v>8</v>
      </c>
      <c r="N12" s="545">
        <v>0</v>
      </c>
      <c r="O12" s="545">
        <v>8</v>
      </c>
      <c r="P12" s="545">
        <v>0</v>
      </c>
      <c r="Q12" s="545">
        <v>1.2699E-5</v>
      </c>
      <c r="R12" s="545">
        <v>0</v>
      </c>
    </row>
    <row r="13" spans="2:21">
      <c r="B13" s="598" t="s">
        <v>1050</v>
      </c>
      <c r="C13" s="597" t="s">
        <v>1051</v>
      </c>
      <c r="D13" s="545">
        <v>2732.04677141101</v>
      </c>
      <c r="E13" s="545">
        <v>2563.4843895110093</v>
      </c>
      <c r="F13" s="545">
        <v>168.56238189999996</v>
      </c>
      <c r="G13" s="545">
        <v>114.25558839999999</v>
      </c>
      <c r="H13" s="545">
        <v>0.66878942000000008</v>
      </c>
      <c r="I13" s="545">
        <v>78.946681419000001</v>
      </c>
      <c r="J13" s="545">
        <v>40.513346916642995</v>
      </c>
      <c r="K13" s="545">
        <v>29.47736516786</v>
      </c>
      <c r="L13" s="545">
        <v>11.035981748784002</v>
      </c>
      <c r="M13" s="545">
        <v>66.975456400978999</v>
      </c>
      <c r="N13" s="545">
        <v>6.201798E-2</v>
      </c>
      <c r="O13" s="545">
        <v>47.309028870979006</v>
      </c>
      <c r="P13" s="545">
        <v>0</v>
      </c>
      <c r="Q13" s="545">
        <v>534.07079707458104</v>
      </c>
      <c r="R13" s="545">
        <v>22.779137251782398</v>
      </c>
    </row>
    <row r="14" spans="2:21">
      <c r="B14" s="598" t="s">
        <v>1052</v>
      </c>
      <c r="C14" s="135" t="s">
        <v>1053</v>
      </c>
      <c r="D14" s="545">
        <v>18726.361311848999</v>
      </c>
      <c r="E14" s="545">
        <v>15623.63784861603</v>
      </c>
      <c r="F14" s="545">
        <v>3102.7234632329996</v>
      </c>
      <c r="G14" s="545">
        <v>1091.4233122960009</v>
      </c>
      <c r="H14" s="545">
        <v>21.329431329999998</v>
      </c>
      <c r="I14" s="545">
        <v>723.08269775799999</v>
      </c>
      <c r="J14" s="545">
        <v>338.28991449745899</v>
      </c>
      <c r="K14" s="545">
        <v>253.89496192259901</v>
      </c>
      <c r="L14" s="545">
        <v>84.394952574862003</v>
      </c>
      <c r="M14" s="545">
        <v>506.15251824148999</v>
      </c>
      <c r="N14" s="545">
        <v>1.9374966402156</v>
      </c>
      <c r="O14" s="545">
        <v>351.21390600502002</v>
      </c>
      <c r="P14" s="545">
        <v>0</v>
      </c>
      <c r="Q14" s="545">
        <v>9172.8301481205108</v>
      </c>
      <c r="R14" s="545">
        <v>445.344369172428</v>
      </c>
    </row>
    <row r="15" spans="2:21">
      <c r="B15" s="598" t="s">
        <v>1054</v>
      </c>
      <c r="C15" s="599" t="s">
        <v>1055</v>
      </c>
      <c r="D15" s="775">
        <v>16284.126929333021</v>
      </c>
      <c r="E15" s="775">
        <v>13904.223237820001</v>
      </c>
      <c r="F15" s="775">
        <v>2379.903691513</v>
      </c>
      <c r="G15" s="775">
        <v>1063.3076578660009</v>
      </c>
      <c r="H15" s="775">
        <v>21.329431329999998</v>
      </c>
      <c r="I15" s="775">
        <v>694.96704332799993</v>
      </c>
      <c r="J15" s="775">
        <v>331.264002389322</v>
      </c>
      <c r="K15" s="775">
        <v>249.12435109804201</v>
      </c>
      <c r="L15" s="775">
        <v>82.139651291272997</v>
      </c>
      <c r="M15" s="775">
        <v>499.30184369206006</v>
      </c>
      <c r="N15" s="775">
        <v>1.9374966402156</v>
      </c>
      <c r="O15" s="775">
        <v>344.36323145558998</v>
      </c>
      <c r="P15" s="545">
        <v>0</v>
      </c>
      <c r="Q15" s="775">
        <v>7303.6290955624008</v>
      </c>
      <c r="R15" s="775">
        <v>424.74218538957797</v>
      </c>
    </row>
    <row r="16" spans="2:21">
      <c r="B16" s="598" t="s">
        <v>1056</v>
      </c>
      <c r="C16" s="135" t="s">
        <v>1057</v>
      </c>
      <c r="D16" s="600">
        <v>30035.53972914616</v>
      </c>
      <c r="E16" s="600">
        <v>26951.191581081101</v>
      </c>
      <c r="F16" s="144">
        <v>3084.3481480649975</v>
      </c>
      <c r="G16" s="600">
        <v>1603.401776389002</v>
      </c>
      <c r="H16" s="144">
        <v>41.444772611000005</v>
      </c>
      <c r="I16" s="600">
        <v>981.06225192400098</v>
      </c>
      <c r="J16" s="600">
        <v>187.39637939594502</v>
      </c>
      <c r="K16" s="144">
        <v>121.01240181982799</v>
      </c>
      <c r="L16" s="600">
        <v>66.383977576117005</v>
      </c>
      <c r="M16" s="600">
        <v>345.86589234478004</v>
      </c>
      <c r="N16" s="600">
        <v>2.9379847832467001</v>
      </c>
      <c r="O16" s="600">
        <v>277.78393969873798</v>
      </c>
      <c r="P16" s="545">
        <v>0</v>
      </c>
      <c r="Q16" s="491">
        <v>26099.277972384061</v>
      </c>
      <c r="R16" s="145">
        <v>1111.6089775639268</v>
      </c>
    </row>
    <row r="17" spans="2:18">
      <c r="B17" s="595" t="s">
        <v>1058</v>
      </c>
      <c r="C17" s="204" t="s">
        <v>1059</v>
      </c>
      <c r="D17" s="562">
        <v>0</v>
      </c>
      <c r="E17" s="562">
        <v>0</v>
      </c>
      <c r="F17" s="562">
        <v>0</v>
      </c>
      <c r="G17" s="562">
        <v>0</v>
      </c>
      <c r="H17" s="562">
        <v>0</v>
      </c>
      <c r="I17" s="562">
        <v>0</v>
      </c>
      <c r="J17" s="562">
        <v>0</v>
      </c>
      <c r="K17" s="562">
        <v>0</v>
      </c>
      <c r="L17" s="562">
        <v>0</v>
      </c>
      <c r="M17" s="562">
        <v>0</v>
      </c>
      <c r="N17" s="562">
        <v>0</v>
      </c>
      <c r="O17" s="562">
        <v>0</v>
      </c>
      <c r="P17" s="562">
        <v>0</v>
      </c>
      <c r="Q17" s="562">
        <v>0</v>
      </c>
      <c r="R17" s="562">
        <v>0</v>
      </c>
    </row>
    <row r="18" spans="2:18">
      <c r="B18" s="601" t="s">
        <v>1060</v>
      </c>
      <c r="C18" s="597" t="s">
        <v>1045</v>
      </c>
      <c r="D18" s="545">
        <v>0</v>
      </c>
      <c r="E18" s="545">
        <v>0</v>
      </c>
      <c r="F18" s="545">
        <v>0</v>
      </c>
      <c r="G18" s="545">
        <v>0</v>
      </c>
      <c r="H18" s="545">
        <v>0</v>
      </c>
      <c r="I18" s="545">
        <v>0</v>
      </c>
      <c r="J18" s="545">
        <v>0</v>
      </c>
      <c r="K18" s="545">
        <v>0</v>
      </c>
      <c r="L18" s="545">
        <v>0</v>
      </c>
      <c r="M18" s="545">
        <v>0</v>
      </c>
      <c r="N18" s="545">
        <v>0</v>
      </c>
      <c r="O18" s="545">
        <v>0</v>
      </c>
      <c r="P18" s="545">
        <v>0</v>
      </c>
      <c r="Q18" s="545">
        <v>0</v>
      </c>
      <c r="R18" s="545">
        <v>0</v>
      </c>
    </row>
    <row r="19" spans="2:18">
      <c r="B19" s="601" t="s">
        <v>1061</v>
      </c>
      <c r="C19" s="597" t="s">
        <v>1047</v>
      </c>
      <c r="D19" s="545">
        <v>0</v>
      </c>
      <c r="E19" s="545">
        <v>0</v>
      </c>
      <c r="F19" s="545">
        <v>0</v>
      </c>
      <c r="G19" s="545">
        <v>0</v>
      </c>
      <c r="H19" s="545">
        <v>0</v>
      </c>
      <c r="I19" s="545">
        <v>0</v>
      </c>
      <c r="J19" s="545">
        <v>0</v>
      </c>
      <c r="K19" s="545">
        <v>0</v>
      </c>
      <c r="L19" s="545">
        <v>0</v>
      </c>
      <c r="M19" s="545">
        <v>0</v>
      </c>
      <c r="N19" s="545">
        <v>0</v>
      </c>
      <c r="O19" s="545">
        <v>0</v>
      </c>
      <c r="P19" s="545">
        <v>0</v>
      </c>
      <c r="Q19" s="545">
        <v>0</v>
      </c>
      <c r="R19" s="545">
        <v>0</v>
      </c>
    </row>
    <row r="20" spans="2:18">
      <c r="B20" s="596" t="s">
        <v>1062</v>
      </c>
      <c r="C20" s="597" t="s">
        <v>1049</v>
      </c>
      <c r="D20" s="545">
        <v>0</v>
      </c>
      <c r="E20" s="545">
        <v>0</v>
      </c>
      <c r="F20" s="545">
        <v>0</v>
      </c>
      <c r="G20" s="545">
        <v>0</v>
      </c>
      <c r="H20" s="545">
        <v>0</v>
      </c>
      <c r="I20" s="545">
        <v>0</v>
      </c>
      <c r="J20" s="545">
        <v>0</v>
      </c>
      <c r="K20" s="545">
        <v>0</v>
      </c>
      <c r="L20" s="545">
        <v>0</v>
      </c>
      <c r="M20" s="545">
        <v>0</v>
      </c>
      <c r="N20" s="545">
        <v>0</v>
      </c>
      <c r="O20" s="545">
        <v>0</v>
      </c>
      <c r="P20" s="545">
        <v>0</v>
      </c>
      <c r="Q20" s="545">
        <v>0</v>
      </c>
      <c r="R20" s="545">
        <v>0</v>
      </c>
    </row>
    <row r="21" spans="2:18">
      <c r="B21" s="134" t="s">
        <v>1063</v>
      </c>
      <c r="C21" s="597" t="s">
        <v>1051</v>
      </c>
      <c r="D21" s="545">
        <v>0</v>
      </c>
      <c r="E21" s="545">
        <v>0</v>
      </c>
      <c r="F21" s="545">
        <v>0</v>
      </c>
      <c r="G21" s="545">
        <v>0</v>
      </c>
      <c r="H21" s="545">
        <v>0</v>
      </c>
      <c r="I21" s="545">
        <v>0</v>
      </c>
      <c r="J21" s="545">
        <v>0</v>
      </c>
      <c r="K21" s="545">
        <v>0</v>
      </c>
      <c r="L21" s="545">
        <v>0</v>
      </c>
      <c r="M21" s="545">
        <v>0</v>
      </c>
      <c r="N21" s="545">
        <v>0</v>
      </c>
      <c r="O21" s="545">
        <v>0</v>
      </c>
      <c r="P21" s="545">
        <v>0</v>
      </c>
      <c r="Q21" s="545">
        <v>0</v>
      </c>
      <c r="R21" s="545">
        <v>0</v>
      </c>
    </row>
    <row r="22" spans="2:18">
      <c r="B22" s="601" t="s">
        <v>1064</v>
      </c>
      <c r="C22" s="597" t="s">
        <v>1053</v>
      </c>
      <c r="D22" s="545">
        <v>0</v>
      </c>
      <c r="E22" s="545">
        <v>0</v>
      </c>
      <c r="F22" s="545">
        <v>0</v>
      </c>
      <c r="G22" s="545">
        <v>0</v>
      </c>
      <c r="H22" s="545">
        <v>0</v>
      </c>
      <c r="I22" s="545">
        <v>0</v>
      </c>
      <c r="J22" s="545">
        <v>0</v>
      </c>
      <c r="K22" s="545">
        <v>0</v>
      </c>
      <c r="L22" s="545">
        <v>0</v>
      </c>
      <c r="M22" s="545">
        <v>0</v>
      </c>
      <c r="N22" s="545">
        <v>0</v>
      </c>
      <c r="O22" s="545">
        <v>0</v>
      </c>
      <c r="P22" s="545">
        <v>0</v>
      </c>
      <c r="Q22" s="545">
        <v>0</v>
      </c>
      <c r="R22" s="545">
        <v>0</v>
      </c>
    </row>
    <row r="23" spans="2:18">
      <c r="B23" s="595" t="s">
        <v>1065</v>
      </c>
      <c r="C23" s="204" t="s">
        <v>806</v>
      </c>
      <c r="D23" s="409">
        <v>36417.863392579966</v>
      </c>
      <c r="E23" s="409">
        <v>33392.577676169938</v>
      </c>
      <c r="F23" s="409">
        <v>3025.2857164100005</v>
      </c>
      <c r="G23" s="409">
        <v>849.75734493999983</v>
      </c>
      <c r="H23" s="409">
        <v>9.8167449500000004</v>
      </c>
      <c r="I23" s="409">
        <v>551.01471115000004</v>
      </c>
      <c r="J23" s="409">
        <v>34.34568360541941</v>
      </c>
      <c r="K23" s="409">
        <v>18.654549759245597</v>
      </c>
      <c r="L23" s="409">
        <v>15.691133846174004</v>
      </c>
      <c r="M23" s="409">
        <v>65.576404411993991</v>
      </c>
      <c r="N23" s="409">
        <v>0.13133033005099309</v>
      </c>
      <c r="O23" s="409">
        <v>43.967244652575154</v>
      </c>
      <c r="P23" s="408">
        <v>0</v>
      </c>
      <c r="Q23" s="409">
        <v>4384.6283441067671</v>
      </c>
      <c r="R23" s="409">
        <v>60.963176455565993</v>
      </c>
    </row>
    <row r="24" spans="2:18">
      <c r="B24" s="596" t="s">
        <v>1066</v>
      </c>
      <c r="C24" s="135" t="s">
        <v>1045</v>
      </c>
      <c r="D24" s="545">
        <v>0</v>
      </c>
      <c r="E24" s="545">
        <v>0</v>
      </c>
      <c r="F24" s="545">
        <v>0</v>
      </c>
      <c r="G24" s="545">
        <v>0</v>
      </c>
      <c r="H24" s="545">
        <v>0</v>
      </c>
      <c r="I24" s="545">
        <v>0</v>
      </c>
      <c r="J24" s="545">
        <v>0</v>
      </c>
      <c r="K24" s="545">
        <v>0</v>
      </c>
      <c r="L24" s="545">
        <v>0</v>
      </c>
      <c r="M24" s="545">
        <v>0</v>
      </c>
      <c r="N24" s="545">
        <v>0</v>
      </c>
      <c r="O24" s="545">
        <v>0</v>
      </c>
      <c r="P24" s="142"/>
      <c r="Q24" s="545">
        <v>0</v>
      </c>
      <c r="R24" s="545">
        <v>0</v>
      </c>
    </row>
    <row r="25" spans="2:18">
      <c r="B25" s="596" t="s">
        <v>1067</v>
      </c>
      <c r="C25" s="597" t="s">
        <v>1047</v>
      </c>
      <c r="D25" s="545">
        <v>125.09857071</v>
      </c>
      <c r="E25" s="545">
        <v>125.09857071</v>
      </c>
      <c r="F25" s="545">
        <v>0</v>
      </c>
      <c r="G25" s="545">
        <v>0</v>
      </c>
      <c r="H25" s="545">
        <v>0</v>
      </c>
      <c r="I25" s="545">
        <v>0</v>
      </c>
      <c r="J25" s="545">
        <v>0.20850626287999999</v>
      </c>
      <c r="K25" s="545">
        <v>0.20850626287999999</v>
      </c>
      <c r="L25" s="545">
        <v>0</v>
      </c>
      <c r="M25" s="545">
        <v>0</v>
      </c>
      <c r="N25" s="545">
        <v>0</v>
      </c>
      <c r="O25" s="545">
        <v>0</v>
      </c>
      <c r="P25" s="602"/>
      <c r="Q25" s="545">
        <v>3.5962486</v>
      </c>
      <c r="R25" s="545">
        <v>0</v>
      </c>
    </row>
    <row r="26" spans="2:18">
      <c r="B26" s="596" t="s">
        <v>1068</v>
      </c>
      <c r="C26" s="597" t="s">
        <v>1049</v>
      </c>
      <c r="D26" s="545">
        <v>492.61827877999997</v>
      </c>
      <c r="E26" s="545">
        <v>492.61827877999997</v>
      </c>
      <c r="F26" s="545">
        <v>0</v>
      </c>
      <c r="G26" s="545">
        <v>0</v>
      </c>
      <c r="H26" s="545">
        <v>0</v>
      </c>
      <c r="I26" s="545">
        <v>0</v>
      </c>
      <c r="J26" s="545">
        <v>0.33606135099793999</v>
      </c>
      <c r="K26" s="545">
        <v>0.33606135099793999</v>
      </c>
      <c r="L26" s="545">
        <v>0</v>
      </c>
      <c r="M26" s="545">
        <v>0</v>
      </c>
      <c r="N26" s="545">
        <v>0</v>
      </c>
      <c r="O26" s="545">
        <v>0</v>
      </c>
      <c r="P26" s="143"/>
      <c r="Q26" s="545">
        <v>0.959761584</v>
      </c>
      <c r="R26" s="545">
        <v>0</v>
      </c>
    </row>
    <row r="27" spans="2:18">
      <c r="B27" s="596" t="s">
        <v>1069</v>
      </c>
      <c r="C27" s="597" t="s">
        <v>1051</v>
      </c>
      <c r="D27" s="545">
        <v>1893.6158570800001</v>
      </c>
      <c r="E27" s="545">
        <v>1704.25992832</v>
      </c>
      <c r="F27" s="545">
        <v>189.35592875999998</v>
      </c>
      <c r="G27" s="545">
        <v>15.759339430000001</v>
      </c>
      <c r="H27" s="545">
        <v>8.8817841969999993E-22</v>
      </c>
      <c r="I27" s="545">
        <v>9.1892171300000012</v>
      </c>
      <c r="J27" s="545">
        <v>1.6256780721286701</v>
      </c>
      <c r="K27" s="545">
        <v>1.2704748911959598</v>
      </c>
      <c r="L27" s="545">
        <v>0.35520318093270503</v>
      </c>
      <c r="M27" s="545">
        <v>3.1525112071519996</v>
      </c>
      <c r="N27" s="545">
        <v>8.8817841969999993E-22</v>
      </c>
      <c r="O27" s="545">
        <v>1.92077300715196</v>
      </c>
      <c r="P27" s="602"/>
      <c r="Q27" s="545">
        <v>118.500842918134</v>
      </c>
      <c r="R27" s="545">
        <v>0.58047656499999989</v>
      </c>
    </row>
    <row r="28" spans="2:18">
      <c r="B28" s="596" t="s">
        <v>1070</v>
      </c>
      <c r="C28" s="597" t="s">
        <v>1053</v>
      </c>
      <c r="D28" s="545">
        <v>14954.60286450003</v>
      </c>
      <c r="E28" s="545">
        <v>13267.05152907002</v>
      </c>
      <c r="F28" s="545">
        <v>1687.5513354300001</v>
      </c>
      <c r="G28" s="545">
        <v>564.5418274299999</v>
      </c>
      <c r="H28" s="545">
        <v>3.6926591699999998</v>
      </c>
      <c r="I28" s="545">
        <v>442.05336547000002</v>
      </c>
      <c r="J28" s="545">
        <v>21.225480114282398</v>
      </c>
      <c r="K28" s="545">
        <v>10.5370443241445</v>
      </c>
      <c r="L28" s="545">
        <v>10.68843579013793</v>
      </c>
      <c r="M28" s="545">
        <v>43.180844955121991</v>
      </c>
      <c r="N28" s="545">
        <v>5.9611068387793092E-2</v>
      </c>
      <c r="O28" s="545">
        <v>32.645528256733996</v>
      </c>
      <c r="P28" s="602"/>
      <c r="Q28" s="545">
        <v>3065.820660890241</v>
      </c>
      <c r="R28" s="545">
        <v>42.163769370565994</v>
      </c>
    </row>
    <row r="29" spans="2:18">
      <c r="B29" s="596" t="s">
        <v>1071</v>
      </c>
      <c r="C29" s="597" t="s">
        <v>1057</v>
      </c>
      <c r="D29" s="545">
        <v>18951.927821509933</v>
      </c>
      <c r="E29" s="545">
        <v>17803.549369289922</v>
      </c>
      <c r="F29" s="545">
        <v>1148.3784522200001</v>
      </c>
      <c r="G29" s="545">
        <v>269.45617807999997</v>
      </c>
      <c r="H29" s="545">
        <v>6.1240857800000006</v>
      </c>
      <c r="I29" s="545">
        <v>99.772128549999991</v>
      </c>
      <c r="J29" s="545">
        <v>10.949957805130401</v>
      </c>
      <c r="K29" s="545">
        <v>6.3024629300271995</v>
      </c>
      <c r="L29" s="545">
        <v>4.6474948751033702</v>
      </c>
      <c r="M29" s="545">
        <v>19.243048249720001</v>
      </c>
      <c r="N29" s="545">
        <v>7.1719261663200001E-2</v>
      </c>
      <c r="O29" s="545">
        <v>9.4009433886891998</v>
      </c>
      <c r="P29" s="602"/>
      <c r="Q29" s="545">
        <v>1195.7508301143919</v>
      </c>
      <c r="R29" s="545">
        <v>18.218930520000001</v>
      </c>
    </row>
    <row r="30" spans="2:18">
      <c r="B30" s="595" t="s">
        <v>1072</v>
      </c>
      <c r="C30" s="204" t="s">
        <v>311</v>
      </c>
      <c r="D30" s="409">
        <v>106273.07097728214</v>
      </c>
      <c r="E30" s="409">
        <v>96888.055626394082</v>
      </c>
      <c r="F30" s="409">
        <v>9385.0153508879976</v>
      </c>
      <c r="G30" s="409">
        <v>3666.8380220250028</v>
      </c>
      <c r="H30" s="409">
        <v>73.259738311000007</v>
      </c>
      <c r="I30" s="409">
        <v>2342.106342251001</v>
      </c>
      <c r="J30" s="409">
        <v>600.71812754012979</v>
      </c>
      <c r="K30" s="409">
        <v>423.14544939419591</v>
      </c>
      <c r="L30" s="409">
        <v>177.57267814593703</v>
      </c>
      <c r="M30" s="409">
        <v>992.57027139924298</v>
      </c>
      <c r="N30" s="409">
        <v>5.0688297335132928</v>
      </c>
      <c r="O30" s="409">
        <v>728.2741192273121</v>
      </c>
      <c r="P30" s="409">
        <v>0</v>
      </c>
      <c r="Q30" s="409">
        <v>40190.96625207692</v>
      </c>
      <c r="R30" s="409">
        <v>1640.6956604437032</v>
      </c>
    </row>
    <row r="31" spans="2:18">
      <c r="B31" s="992"/>
      <c r="C31" s="992"/>
      <c r="D31" s="992"/>
      <c r="E31" s="992"/>
      <c r="F31" s="992"/>
      <c r="G31" s="992"/>
      <c r="H31" s="992"/>
      <c r="I31" s="992"/>
      <c r="J31" s="992"/>
      <c r="K31" s="992"/>
      <c r="L31" s="991"/>
      <c r="M31" s="991"/>
      <c r="N31" s="999"/>
      <c r="O31" s="999"/>
      <c r="P31" s="999"/>
      <c r="Q31" s="999"/>
      <c r="R31" s="999"/>
    </row>
    <row r="32" spans="2:18">
      <c r="B32" s="992"/>
      <c r="C32" s="992"/>
      <c r="D32" s="992"/>
      <c r="E32" s="992"/>
      <c r="F32" s="992"/>
      <c r="G32" s="992"/>
      <c r="H32" s="992"/>
      <c r="I32" s="992"/>
      <c r="J32" s="992"/>
      <c r="K32" s="992"/>
      <c r="L32" s="991"/>
      <c r="M32" s="991"/>
      <c r="N32" s="999"/>
      <c r="O32" s="999"/>
      <c r="P32" s="999"/>
      <c r="Q32" s="999"/>
      <c r="R32" s="999"/>
    </row>
    <row r="33" spans="2:18" ht="15.75">
      <c r="B33" s="991"/>
      <c r="C33" s="991"/>
      <c r="D33" s="991"/>
      <c r="E33" s="991"/>
      <c r="F33" s="991"/>
      <c r="G33" s="991"/>
      <c r="H33" s="991"/>
      <c r="I33" s="991"/>
      <c r="J33" s="991"/>
      <c r="K33" s="991"/>
      <c r="L33" s="106"/>
      <c r="M33" s="106"/>
      <c r="N33" s="66"/>
      <c r="O33" s="66"/>
      <c r="P33" s="66"/>
      <c r="Q33" s="66"/>
      <c r="R33" s="66"/>
    </row>
    <row r="34" spans="2:18" ht="15.75">
      <c r="B34" s="992"/>
      <c r="C34" s="992"/>
      <c r="D34" s="992"/>
      <c r="E34" s="992"/>
      <c r="F34" s="992"/>
      <c r="G34" s="992"/>
      <c r="H34" s="992"/>
      <c r="I34" s="992"/>
      <c r="J34" s="992"/>
      <c r="K34" s="992"/>
      <c r="L34" s="106"/>
      <c r="M34" s="106"/>
      <c r="N34" s="66"/>
      <c r="O34" s="66"/>
      <c r="P34" s="66"/>
      <c r="Q34" s="66"/>
      <c r="R34" s="66"/>
    </row>
    <row r="35" spans="2:18">
      <c r="B35" s="994"/>
      <c r="C35" s="994"/>
      <c r="D35" s="994"/>
      <c r="E35" s="994"/>
      <c r="F35" s="994"/>
      <c r="G35" s="994"/>
      <c r="H35" s="994"/>
      <c r="I35" s="994"/>
      <c r="J35" s="994"/>
      <c r="K35" s="994"/>
      <c r="L35" s="994"/>
      <c r="M35" s="994"/>
      <c r="N35" s="994"/>
      <c r="O35" s="994"/>
      <c r="P35" s="994"/>
      <c r="Q35" s="994"/>
      <c r="R35" s="994"/>
    </row>
    <row r="36" spans="2:18">
      <c r="B36" s="994"/>
      <c r="C36" s="994"/>
      <c r="D36" s="994"/>
      <c r="E36" s="994"/>
      <c r="F36" s="994"/>
      <c r="G36" s="994"/>
      <c r="H36" s="994"/>
      <c r="I36" s="994"/>
      <c r="J36" s="994"/>
      <c r="K36" s="994"/>
      <c r="L36" s="994"/>
      <c r="M36" s="994"/>
      <c r="N36" s="994"/>
      <c r="O36" s="994"/>
      <c r="P36" s="994"/>
      <c r="Q36" s="994"/>
      <c r="R36" s="994"/>
    </row>
    <row r="37" spans="2:18">
      <c r="B37" s="994"/>
      <c r="C37" s="994"/>
      <c r="D37" s="994"/>
      <c r="E37" s="994"/>
      <c r="F37" s="994"/>
      <c r="G37" s="994"/>
      <c r="H37" s="994"/>
      <c r="I37" s="994"/>
      <c r="J37" s="994"/>
      <c r="K37" s="994"/>
      <c r="L37" s="994"/>
      <c r="M37" s="994"/>
      <c r="N37" s="994"/>
      <c r="O37" s="994"/>
      <c r="P37" s="994"/>
      <c r="Q37" s="994"/>
      <c r="R37" s="994"/>
    </row>
    <row r="38" spans="2:18" ht="60" customHeight="1">
      <c r="B38" s="994"/>
      <c r="C38" s="994"/>
      <c r="D38" s="994"/>
      <c r="E38" s="994"/>
      <c r="F38" s="994"/>
      <c r="G38" s="994"/>
      <c r="H38" s="994"/>
      <c r="I38" s="994"/>
      <c r="J38" s="994"/>
      <c r="K38" s="994"/>
      <c r="L38" s="994"/>
      <c r="M38" s="994"/>
      <c r="N38" s="994"/>
      <c r="O38" s="994"/>
      <c r="P38" s="994"/>
      <c r="Q38" s="994"/>
      <c r="R38" s="994"/>
    </row>
    <row r="39" spans="2:18" ht="24" customHeight="1">
      <c r="B39" s="997"/>
      <c r="C39" s="997"/>
      <c r="D39" s="997"/>
      <c r="E39" s="997"/>
      <c r="F39" s="997"/>
      <c r="G39" s="997"/>
      <c r="H39" s="997"/>
      <c r="I39" s="997"/>
      <c r="J39" s="997"/>
      <c r="K39" s="997"/>
      <c r="L39" s="997"/>
      <c r="M39" s="997"/>
      <c r="N39" s="997"/>
      <c r="O39" s="997"/>
      <c r="P39" s="997"/>
      <c r="Q39" s="997"/>
      <c r="R39" s="997"/>
    </row>
    <row r="40" spans="2:18" ht="24" customHeight="1">
      <c r="B40" s="996"/>
      <c r="C40" s="996"/>
      <c r="D40" s="996"/>
      <c r="E40" s="996"/>
      <c r="F40" s="996"/>
      <c r="G40" s="996"/>
      <c r="H40" s="996"/>
      <c r="I40" s="996"/>
      <c r="J40" s="996"/>
      <c r="K40" s="996"/>
      <c r="L40" s="996"/>
      <c r="M40" s="996"/>
      <c r="N40" s="996"/>
      <c r="O40" s="996"/>
      <c r="P40" s="996"/>
      <c r="Q40" s="996"/>
      <c r="R40" s="996"/>
    </row>
    <row r="41" spans="2:18" ht="15.75">
      <c r="B41" s="998"/>
      <c r="C41" s="998"/>
      <c r="D41" s="998"/>
      <c r="E41" s="998"/>
      <c r="F41" s="998"/>
      <c r="G41" s="998"/>
      <c r="H41" s="998"/>
      <c r="I41" s="998"/>
      <c r="J41" s="998"/>
      <c r="K41" s="998"/>
      <c r="L41" s="998"/>
      <c r="M41" s="998"/>
      <c r="N41" s="998"/>
      <c r="O41" s="998"/>
      <c r="P41" s="998"/>
      <c r="Q41" s="998"/>
      <c r="R41" s="998"/>
    </row>
    <row r="42" spans="2:18" ht="24" customHeight="1">
      <c r="B42" s="993"/>
      <c r="C42" s="993"/>
      <c r="D42" s="993"/>
      <c r="E42" s="993"/>
      <c r="F42" s="993"/>
      <c r="G42" s="993"/>
      <c r="H42" s="993"/>
      <c r="I42" s="993"/>
      <c r="J42" s="993"/>
      <c r="K42" s="993"/>
      <c r="L42" s="993"/>
      <c r="M42" s="993"/>
      <c r="N42" s="993"/>
      <c r="O42" s="993"/>
      <c r="P42" s="993"/>
      <c r="Q42" s="993"/>
      <c r="R42" s="993"/>
    </row>
    <row r="43" spans="2:18">
      <c r="B43" s="105"/>
      <c r="C43" s="105"/>
      <c r="D43" s="105"/>
      <c r="E43" s="105"/>
      <c r="F43" s="264"/>
      <c r="G43" s="105"/>
      <c r="H43" s="105"/>
      <c r="I43" s="105"/>
      <c r="J43" s="105"/>
      <c r="K43" s="105"/>
      <c r="L43" s="105"/>
      <c r="M43" s="105"/>
      <c r="N43" s="105"/>
      <c r="O43" s="105"/>
      <c r="P43" s="105"/>
      <c r="Q43" s="105"/>
      <c r="R43" s="105"/>
    </row>
    <row r="44" spans="2:18">
      <c r="B44" s="995"/>
      <c r="C44" s="995"/>
      <c r="D44" s="995"/>
      <c r="E44" s="995"/>
      <c r="F44" s="995"/>
      <c r="G44" s="995"/>
      <c r="H44" s="995"/>
      <c r="I44" s="995"/>
      <c r="J44" s="995"/>
      <c r="K44" s="995"/>
      <c r="L44" s="995"/>
      <c r="M44" s="995"/>
      <c r="N44" s="995"/>
      <c r="O44" s="995"/>
      <c r="P44" s="995"/>
      <c r="Q44" s="995"/>
      <c r="R44" s="995"/>
    </row>
    <row r="45" spans="2:18">
      <c r="B45" s="996"/>
      <c r="C45" s="996"/>
      <c r="D45" s="996"/>
      <c r="E45" s="996"/>
      <c r="F45" s="996"/>
      <c r="G45" s="996"/>
      <c r="H45" s="996"/>
      <c r="I45" s="996"/>
      <c r="J45" s="996"/>
      <c r="K45" s="996"/>
      <c r="L45" s="996"/>
      <c r="M45" s="996"/>
      <c r="N45" s="996"/>
      <c r="O45" s="996"/>
      <c r="P45" s="996"/>
      <c r="Q45" s="996"/>
      <c r="R45" s="996"/>
    </row>
  </sheetData>
  <mergeCells count="32">
    <mergeCell ref="R6:R7"/>
    <mergeCell ref="P5:P7"/>
    <mergeCell ref="Q5:R5"/>
    <mergeCell ref="Q6:Q7"/>
    <mergeCell ref="B5:C7"/>
    <mergeCell ref="D5:I5"/>
    <mergeCell ref="J5:O5"/>
    <mergeCell ref="D6:F6"/>
    <mergeCell ref="G6:I6"/>
    <mergeCell ref="J6:L6"/>
    <mergeCell ref="M6:O6"/>
    <mergeCell ref="P31:P32"/>
    <mergeCell ref="Q31:Q32"/>
    <mergeCell ref="R31:R32"/>
    <mergeCell ref="B32:K32"/>
    <mergeCell ref="B31:K31"/>
    <mergeCell ref="L31:L32"/>
    <mergeCell ref="M31:M32"/>
    <mergeCell ref="N31:N32"/>
    <mergeCell ref="O31:O32"/>
    <mergeCell ref="B45:R45"/>
    <mergeCell ref="B36:R36"/>
    <mergeCell ref="B37:R37"/>
    <mergeCell ref="B38:R38"/>
    <mergeCell ref="B39:R39"/>
    <mergeCell ref="B40:R40"/>
    <mergeCell ref="B41:R41"/>
    <mergeCell ref="B33:K33"/>
    <mergeCell ref="B34:K34"/>
    <mergeCell ref="B42:R42"/>
    <mergeCell ref="B35:R35"/>
    <mergeCell ref="B44:R44"/>
  </mergeCells>
  <conditionalFormatting sqref="P23">
    <cfRule type="cellIs" dxfId="4" priority="2" stopIfTrue="1" operator="lessThan">
      <formula>0</formula>
    </cfRule>
  </conditionalFormatting>
  <hyperlinks>
    <hyperlink ref="U2" location="'Index '!A1" display="Return to index" xr:uid="{710810E0-A919-4C86-9C10-C5FCB16C813D}"/>
  </hyperlinks>
  <pageMargins left="0.7" right="0.7" top="0.75" bottom="0.75" header="0.3" footer="0.3"/>
  <pageSetup paperSize="9" scale="46" fitToHeight="0" orientation="landscape" r:id="rId1"/>
  <ignoredErrors>
    <ignoredError sqref="B8:B10 B11 B12 B13 B14 B15 B16 B17 B18 B19 B20 B21 B22 B23 B24 B25 B26 B27 B28 B29 B30" numberStoredAsText="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EECD7-79AF-436A-9C99-E074EF519468}">
  <sheetPr codeName="Ark26">
    <pageSetUpPr fitToPage="1"/>
  </sheetPr>
  <dimension ref="B2:N43"/>
  <sheetViews>
    <sheetView zoomScale="90" zoomScaleNormal="90" workbookViewId="0">
      <selection activeCell="D7" sqref="D7:I9"/>
    </sheetView>
  </sheetViews>
  <sheetFormatPr defaultColWidth="8.5703125" defaultRowHeight="15"/>
  <cols>
    <col min="1" max="1" width="6.140625" style="29" customWidth="1"/>
    <col min="2" max="2" width="11.140625" style="29" customWidth="1"/>
    <col min="3" max="3" width="25.5703125" style="29" customWidth="1"/>
    <col min="4" max="4" width="17.42578125" style="29" customWidth="1"/>
    <col min="5" max="5" width="16.5703125" style="29" customWidth="1"/>
    <col min="6" max="6" width="21.5703125" style="29" customWidth="1"/>
    <col min="7" max="7" width="17.42578125" style="29" customWidth="1"/>
    <col min="8" max="8" width="21.5703125" style="29" customWidth="1"/>
    <col min="9" max="9" width="14.5703125" style="29" customWidth="1"/>
    <col min="10" max="11" width="10.7109375" style="29" customWidth="1"/>
    <col min="12" max="12" width="15.7109375" style="29" customWidth="1"/>
    <col min="13" max="16384" width="8.5703125" style="29"/>
  </cols>
  <sheetData>
    <row r="2" spans="2:14" ht="21">
      <c r="B2" s="116" t="s">
        <v>1073</v>
      </c>
      <c r="L2" s="289" t="s">
        <v>272</v>
      </c>
    </row>
    <row r="3" spans="2:14" ht="21">
      <c r="B3" s="116"/>
    </row>
    <row r="4" spans="2:14">
      <c r="B4" s="101"/>
    </row>
    <row r="5" spans="2:14">
      <c r="B5" s="1018" t="s">
        <v>423</v>
      </c>
      <c r="C5" s="1019"/>
      <c r="D5" s="1017" t="s">
        <v>1074</v>
      </c>
      <c r="E5" s="1017"/>
      <c r="F5" s="1017"/>
      <c r="G5" s="1017"/>
      <c r="H5" s="1017"/>
      <c r="I5" s="1017"/>
    </row>
    <row r="6" spans="2:14">
      <c r="B6" s="1020"/>
      <c r="C6" s="1021"/>
      <c r="D6" s="819" t="s">
        <v>1075</v>
      </c>
      <c r="E6" s="819" t="s">
        <v>1076</v>
      </c>
      <c r="F6" s="819" t="s">
        <v>1077</v>
      </c>
      <c r="G6" s="819" t="s">
        <v>1078</v>
      </c>
      <c r="H6" s="819" t="s">
        <v>1079</v>
      </c>
      <c r="I6" s="819" t="s">
        <v>311</v>
      </c>
    </row>
    <row r="7" spans="2:14">
      <c r="B7" s="530">
        <v>1</v>
      </c>
      <c r="C7" s="818" t="s">
        <v>1043</v>
      </c>
      <c r="D7" s="545">
        <v>8109.9</v>
      </c>
      <c r="E7" s="545">
        <v>10697.3</v>
      </c>
      <c r="F7" s="545">
        <v>14737.5</v>
      </c>
      <c r="G7" s="545">
        <v>19248.2</v>
      </c>
      <c r="H7" s="545">
        <v>0</v>
      </c>
      <c r="I7" s="545">
        <v>52792.9</v>
      </c>
    </row>
    <row r="8" spans="2:14">
      <c r="B8" s="530">
        <v>2</v>
      </c>
      <c r="C8" s="818" t="s">
        <v>1080</v>
      </c>
      <c r="D8" s="545">
        <v>0</v>
      </c>
      <c r="E8" s="545">
        <v>0</v>
      </c>
      <c r="F8" s="545">
        <v>0</v>
      </c>
      <c r="G8" s="545">
        <v>0</v>
      </c>
      <c r="H8" s="545">
        <v>0</v>
      </c>
      <c r="I8" s="545">
        <v>0</v>
      </c>
    </row>
    <row r="9" spans="2:14">
      <c r="B9" s="603">
        <v>3</v>
      </c>
      <c r="C9" s="604" t="s">
        <v>311</v>
      </c>
      <c r="D9" s="409">
        <v>8109.9</v>
      </c>
      <c r="E9" s="409">
        <v>10697.3</v>
      </c>
      <c r="F9" s="409">
        <v>14737.5</v>
      </c>
      <c r="G9" s="409">
        <v>19248.2</v>
      </c>
      <c r="H9" s="820">
        <v>0</v>
      </c>
      <c r="I9" s="409">
        <v>52792.9</v>
      </c>
    </row>
    <row r="11" spans="2:14">
      <c r="N11" s="269"/>
    </row>
    <row r="43" spans="6:6">
      <c r="F43" s="259"/>
    </row>
  </sheetData>
  <mergeCells count="2">
    <mergeCell ref="D5:I5"/>
    <mergeCell ref="B5:C6"/>
  </mergeCells>
  <hyperlinks>
    <hyperlink ref="L2" location="'Index '!A1" display="Return to index" xr:uid="{F654C3C2-9F6F-4F40-9487-695EE2C1CE2C}"/>
  </hyperlinks>
  <pageMargins left="0.7" right="0.7" top="0.75" bottom="0.75" header="0.3" footer="0.3"/>
  <pageSetup paperSize="9" scale="90" fitToHeight="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CB4AF-5EDA-4D66-A493-D1EC7B4CFA34}">
  <sheetPr codeName="Ark27">
    <pageSetUpPr fitToPage="1"/>
  </sheetPr>
  <dimension ref="B2:N43"/>
  <sheetViews>
    <sheetView showGridLines="0" zoomScale="90" zoomScaleNormal="90" workbookViewId="0">
      <selection activeCell="S24" sqref="S24"/>
    </sheetView>
  </sheetViews>
  <sheetFormatPr defaultColWidth="9.140625" defaultRowHeight="15"/>
  <cols>
    <col min="1" max="1" width="7" style="44" customWidth="1"/>
    <col min="2" max="2" width="4.5703125" style="44" customWidth="1"/>
    <col min="3" max="3" width="47.140625" style="44" customWidth="1"/>
    <col min="4" max="4" width="25.5703125" style="44" customWidth="1"/>
    <col min="5" max="5" width="13.140625" style="44" customWidth="1"/>
    <col min="6" max="7" width="10.7109375" style="44" customWidth="1"/>
    <col min="8" max="8" width="15.7109375" style="44" customWidth="1"/>
    <col min="9" max="16384" width="9.140625" style="44"/>
  </cols>
  <sheetData>
    <row r="2" spans="2:14" ht="21">
      <c r="B2" s="116" t="s">
        <v>1081</v>
      </c>
      <c r="H2" s="289" t="s">
        <v>272</v>
      </c>
    </row>
    <row r="3" spans="2:14" ht="18" customHeight="1">
      <c r="B3" s="116"/>
    </row>
    <row r="4" spans="2:14" ht="15.75">
      <c r="B4" s="45"/>
      <c r="C4" s="46"/>
      <c r="D4" s="46"/>
    </row>
    <row r="5" spans="2:14">
      <c r="B5" s="921" t="s">
        <v>423</v>
      </c>
      <c r="C5" s="922"/>
      <c r="D5" s="605" t="s">
        <v>1082</v>
      </c>
    </row>
    <row r="6" spans="2:14">
      <c r="B6" s="606" t="s">
        <v>1042</v>
      </c>
      <c r="C6" s="607" t="s">
        <v>1083</v>
      </c>
      <c r="D6" s="608">
        <v>2968.730890603998</v>
      </c>
    </row>
    <row r="7" spans="2:14">
      <c r="B7" s="609" t="s">
        <v>1044</v>
      </c>
      <c r="C7" s="416" t="s">
        <v>1084</v>
      </c>
      <c r="D7" s="610">
        <v>1477.4291835209999</v>
      </c>
    </row>
    <row r="8" spans="2:14">
      <c r="B8" s="609" t="s">
        <v>1046</v>
      </c>
      <c r="C8" s="416" t="s">
        <v>1085</v>
      </c>
      <c r="D8" s="610">
        <v>-1629.07531586</v>
      </c>
    </row>
    <row r="9" spans="2:14">
      <c r="B9" s="609" t="s">
        <v>1048</v>
      </c>
      <c r="C9" s="611" t="s">
        <v>1086</v>
      </c>
      <c r="D9" s="610">
        <v>-115.37189093000001</v>
      </c>
    </row>
    <row r="10" spans="2:14">
      <c r="B10" s="609" t="s">
        <v>1050</v>
      </c>
      <c r="C10" s="136" t="s">
        <v>1087</v>
      </c>
      <c r="D10" s="610">
        <v>-1513.70342493</v>
      </c>
    </row>
    <row r="11" spans="2:14">
      <c r="B11" s="612" t="s">
        <v>1052</v>
      </c>
      <c r="C11" s="607" t="s">
        <v>1088</v>
      </c>
      <c r="D11" s="608">
        <v>2817.0847582649976</v>
      </c>
      <c r="N11" s="275"/>
    </row>
    <row r="43" spans="6:6">
      <c r="F43" s="263"/>
    </row>
  </sheetData>
  <mergeCells count="1">
    <mergeCell ref="B5:C5"/>
  </mergeCells>
  <hyperlinks>
    <hyperlink ref="H2" location="'Index '!A1" display="Return to index" xr:uid="{B91AB8C0-BCCB-4482-9F04-9213BC9F0ED4}"/>
  </hyperlinks>
  <pageMargins left="0.70866141732283472" right="0.70866141732283472" top="0.74803149606299213" bottom="0.74803149606299213" header="0.31496062992125984" footer="0.31496062992125984"/>
  <pageSetup paperSize="9" fitToHeight="0" orientation="landscape" r:id="rId1"/>
  <ignoredErrors>
    <ignoredError sqref="B6:B11" numberStoredAsText="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1CFEE-6192-457E-8BD1-BE7557F72E0A}">
  <sheetPr codeName="Ark28"/>
  <dimension ref="B2:N48"/>
  <sheetViews>
    <sheetView showGridLines="0" zoomScale="90" zoomScaleNormal="90" workbookViewId="0">
      <selection activeCell="D18" sqref="D18"/>
    </sheetView>
  </sheetViews>
  <sheetFormatPr defaultColWidth="9.140625" defaultRowHeight="15"/>
  <cols>
    <col min="1" max="1" width="9.140625" style="38"/>
    <col min="2" max="2" width="5.140625" style="38" customWidth="1"/>
    <col min="3" max="3" width="53.42578125" style="38" customWidth="1"/>
    <col min="4" max="4" width="22.140625" style="38" customWidth="1"/>
    <col min="5" max="5" width="23.140625" style="38" customWidth="1"/>
    <col min="6" max="6" width="15.85546875" style="38" customWidth="1"/>
    <col min="7" max="7" width="17.7109375" style="38" customWidth="1"/>
    <col min="8" max="9" width="10.7109375" style="38" customWidth="1"/>
    <col min="10" max="10" width="15.7109375" style="38" customWidth="1"/>
    <col min="11" max="16384" width="9.140625" style="38"/>
  </cols>
  <sheetData>
    <row r="2" spans="2:14" ht="21">
      <c r="B2" s="116" t="s">
        <v>1089</v>
      </c>
      <c r="C2" s="116"/>
      <c r="D2" s="116"/>
      <c r="E2" s="116"/>
      <c r="F2" s="116"/>
      <c r="G2" s="116"/>
      <c r="I2" s="116"/>
      <c r="J2" s="289" t="s">
        <v>272</v>
      </c>
      <c r="K2" s="116"/>
    </row>
    <row r="3" spans="2:14" ht="15.75">
      <c r="B3" s="41"/>
      <c r="C3" s="41"/>
      <c r="D3" s="41"/>
      <c r="E3" s="41"/>
      <c r="F3" s="41"/>
      <c r="G3" s="41"/>
    </row>
    <row r="4" spans="2:14" ht="15.75">
      <c r="B4" s="41"/>
      <c r="C4" s="41"/>
      <c r="D4" s="41"/>
      <c r="E4" s="41"/>
      <c r="F4" s="41"/>
      <c r="G4" s="41"/>
    </row>
    <row r="5" spans="2:14" ht="30">
      <c r="B5" s="1023" t="s">
        <v>423</v>
      </c>
      <c r="C5" s="1024"/>
      <c r="D5" s="496" t="s">
        <v>1090</v>
      </c>
      <c r="E5" s="405" t="s">
        <v>1091</v>
      </c>
      <c r="F5" s="41"/>
      <c r="G5" s="41"/>
    </row>
    <row r="6" spans="2:14" ht="15.75">
      <c r="B6" s="595" t="s">
        <v>1042</v>
      </c>
      <c r="C6" s="613" t="s">
        <v>1083</v>
      </c>
      <c r="D6" s="570">
        <v>2968.730890603998</v>
      </c>
      <c r="E6" s="614"/>
      <c r="F6" s="41"/>
      <c r="G6" s="41"/>
    </row>
    <row r="7" spans="2:14" ht="15.75">
      <c r="B7" s="533" t="s">
        <v>1044</v>
      </c>
      <c r="C7" s="615" t="s">
        <v>1092</v>
      </c>
      <c r="D7" s="566">
        <v>1477.4291835209999</v>
      </c>
      <c r="E7" s="602"/>
      <c r="F7" s="41"/>
      <c r="G7" s="41"/>
    </row>
    <row r="8" spans="2:14" ht="15.75">
      <c r="B8" s="533" t="s">
        <v>1046</v>
      </c>
      <c r="C8" s="615" t="s">
        <v>1085</v>
      </c>
      <c r="D8" s="610">
        <v>-1629.07531586</v>
      </c>
      <c r="E8" s="602"/>
      <c r="F8" s="41"/>
      <c r="G8" s="41"/>
    </row>
    <row r="9" spans="2:14" ht="15.75">
      <c r="B9" s="533" t="s">
        <v>1048</v>
      </c>
      <c r="C9" s="616" t="s">
        <v>1093</v>
      </c>
      <c r="D9" s="610">
        <v>-146.6788562800001</v>
      </c>
      <c r="E9" s="602"/>
      <c r="F9" s="41"/>
      <c r="G9" s="41"/>
    </row>
    <row r="10" spans="2:14" ht="15.75">
      <c r="B10" s="533" t="s">
        <v>1050</v>
      </c>
      <c r="C10" s="616" t="s">
        <v>1094</v>
      </c>
      <c r="D10" s="610">
        <v>-1367.02456865</v>
      </c>
      <c r="E10" s="602"/>
      <c r="F10" s="41"/>
      <c r="G10" s="41"/>
    </row>
    <row r="11" spans="2:14" ht="15.75">
      <c r="B11" s="533" t="s">
        <v>1052</v>
      </c>
      <c r="C11" s="616" t="s">
        <v>1095</v>
      </c>
      <c r="D11" s="566">
        <v>0</v>
      </c>
      <c r="E11" s="602"/>
      <c r="F11" s="41"/>
      <c r="G11" s="41"/>
      <c r="N11" s="273"/>
    </row>
    <row r="12" spans="2:14" ht="15.75">
      <c r="B12" s="533" t="s">
        <v>1054</v>
      </c>
      <c r="C12" s="616" t="s">
        <v>1096</v>
      </c>
      <c r="D12" s="566">
        <v>0</v>
      </c>
      <c r="E12" s="602"/>
      <c r="F12" s="41"/>
      <c r="G12" s="41"/>
    </row>
    <row r="13" spans="2:14" ht="15.75">
      <c r="B13" s="533" t="s">
        <v>1056</v>
      </c>
      <c r="C13" s="616" t="s">
        <v>1097</v>
      </c>
      <c r="D13" s="566">
        <v>0</v>
      </c>
      <c r="E13" s="602"/>
      <c r="F13" s="41"/>
      <c r="G13" s="41"/>
    </row>
    <row r="14" spans="2:14" ht="15.75">
      <c r="B14" s="533" t="s">
        <v>1058</v>
      </c>
      <c r="C14" s="616" t="s">
        <v>1098</v>
      </c>
      <c r="D14" s="566">
        <v>0</v>
      </c>
      <c r="E14" s="602"/>
      <c r="F14" s="41"/>
      <c r="G14" s="41"/>
    </row>
    <row r="15" spans="2:14" ht="15.75">
      <c r="B15" s="533" t="s">
        <v>1060</v>
      </c>
      <c r="C15" s="616" t="s">
        <v>1086</v>
      </c>
      <c r="D15" s="610">
        <v>-115.37189093000001</v>
      </c>
      <c r="E15" s="602"/>
      <c r="F15" s="41"/>
      <c r="G15" s="41"/>
    </row>
    <row r="16" spans="2:14" ht="15.75">
      <c r="B16" s="533" t="s">
        <v>1061</v>
      </c>
      <c r="C16" s="137" t="s">
        <v>1099</v>
      </c>
      <c r="D16" s="566">
        <v>0</v>
      </c>
      <c r="E16" s="602"/>
      <c r="F16" s="41"/>
      <c r="G16" s="41"/>
    </row>
    <row r="17" spans="2:7">
      <c r="B17" s="533" t="s">
        <v>1062</v>
      </c>
      <c r="C17" s="616" t="s">
        <v>1100</v>
      </c>
      <c r="D17" s="566">
        <v>0</v>
      </c>
      <c r="E17" s="602"/>
      <c r="F17" s="70"/>
      <c r="G17" s="109"/>
    </row>
    <row r="18" spans="2:7" ht="15.75">
      <c r="B18" s="595" t="s">
        <v>1063</v>
      </c>
      <c r="C18" s="613" t="s">
        <v>1088</v>
      </c>
      <c r="D18" s="570">
        <v>2817.0847582649976</v>
      </c>
      <c r="E18" s="764"/>
      <c r="F18" s="41"/>
      <c r="G18" s="41"/>
    </row>
    <row r="19" spans="2:7" ht="15.75">
      <c r="B19" s="41"/>
      <c r="C19" s="41"/>
      <c r="D19" s="41"/>
      <c r="E19" s="41"/>
      <c r="F19" s="41"/>
      <c r="G19" s="41"/>
    </row>
    <row r="20" spans="2:7" ht="15.75">
      <c r="B20" s="1025"/>
      <c r="C20" s="1025"/>
      <c r="D20" s="1025"/>
      <c r="E20" s="1025"/>
      <c r="F20" s="41"/>
      <c r="G20" s="41"/>
    </row>
    <row r="21" spans="2:7" ht="15.75">
      <c r="B21" s="41"/>
      <c r="C21" s="41"/>
      <c r="D21" s="41"/>
      <c r="E21" s="41"/>
      <c r="F21" s="41"/>
      <c r="G21" s="41"/>
    </row>
    <row r="22" spans="2:7" ht="15.75">
      <c r="B22" s="1025"/>
      <c r="C22" s="1025"/>
      <c r="D22" s="1025"/>
      <c r="E22" s="1025"/>
      <c r="F22" s="41"/>
      <c r="G22" s="41"/>
    </row>
    <row r="23" spans="2:7" ht="24" customHeight="1">
      <c r="B23" s="996"/>
      <c r="C23" s="996"/>
      <c r="D23" s="996"/>
      <c r="E23" s="996"/>
      <c r="F23" s="996"/>
      <c r="G23" s="996"/>
    </row>
    <row r="24" spans="2:7" ht="15.75">
      <c r="B24" s="1025"/>
      <c r="C24" s="1025"/>
      <c r="D24" s="1025"/>
      <c r="E24" s="1025"/>
      <c r="F24" s="41"/>
      <c r="G24" s="41"/>
    </row>
    <row r="25" spans="2:7" ht="36" customHeight="1">
      <c r="B25" s="996"/>
      <c r="C25" s="996"/>
      <c r="D25" s="996"/>
      <c r="E25" s="996"/>
      <c r="F25" s="996"/>
      <c r="G25" s="996"/>
    </row>
    <row r="26" spans="2:7" ht="36" customHeight="1">
      <c r="B26" s="996"/>
      <c r="C26" s="996"/>
      <c r="D26" s="996"/>
      <c r="E26" s="996"/>
      <c r="F26" s="996"/>
      <c r="G26" s="996"/>
    </row>
    <row r="27" spans="2:7" ht="36" customHeight="1">
      <c r="B27" s="996"/>
      <c r="C27" s="996"/>
      <c r="D27" s="996"/>
      <c r="E27" s="996"/>
      <c r="F27" s="996"/>
      <c r="G27" s="996"/>
    </row>
    <row r="28" spans="2:7" ht="93.75" customHeight="1">
      <c r="B28" s="996"/>
      <c r="C28" s="996"/>
      <c r="D28" s="996"/>
      <c r="E28" s="996"/>
      <c r="F28" s="996"/>
      <c r="G28" s="996"/>
    </row>
    <row r="29" spans="2:7" ht="65.25" customHeight="1">
      <c r="B29" s="996"/>
      <c r="C29" s="996"/>
      <c r="D29" s="996"/>
      <c r="E29" s="996"/>
      <c r="F29" s="996"/>
      <c r="G29" s="996"/>
    </row>
    <row r="30" spans="2:7" ht="36" customHeight="1">
      <c r="B30" s="996"/>
      <c r="C30" s="996"/>
      <c r="D30" s="996"/>
      <c r="E30" s="996"/>
      <c r="F30" s="996"/>
      <c r="G30" s="996"/>
    </row>
    <row r="31" spans="2:7" ht="82.5" customHeight="1">
      <c r="B31" s="996"/>
      <c r="C31" s="996"/>
      <c r="D31" s="996"/>
      <c r="E31" s="996"/>
      <c r="F31" s="996"/>
      <c r="G31" s="996"/>
    </row>
    <row r="32" spans="2:7" ht="45" customHeight="1">
      <c r="B32" s="996"/>
      <c r="C32" s="996"/>
      <c r="D32" s="996"/>
      <c r="E32" s="996"/>
      <c r="F32" s="996"/>
      <c r="G32" s="996"/>
    </row>
    <row r="33" spans="2:8" ht="66.75" customHeight="1">
      <c r="B33" s="996"/>
      <c r="C33" s="996"/>
      <c r="D33" s="996"/>
      <c r="E33" s="996"/>
      <c r="F33" s="996"/>
      <c r="G33" s="996"/>
    </row>
    <row r="34" spans="2:8" ht="36" customHeight="1">
      <c r="B34" s="996"/>
      <c r="C34" s="996"/>
      <c r="D34" s="996"/>
      <c r="E34" s="996"/>
      <c r="F34" s="996"/>
      <c r="G34" s="996"/>
    </row>
    <row r="35" spans="2:8" ht="42" customHeight="1">
      <c r="B35" s="996"/>
      <c r="C35" s="996"/>
      <c r="D35" s="996"/>
      <c r="E35" s="996"/>
      <c r="F35" s="996"/>
      <c r="G35" s="996"/>
    </row>
    <row r="36" spans="2:8" ht="36" customHeight="1">
      <c r="B36" s="996"/>
      <c r="C36" s="996"/>
      <c r="D36" s="996"/>
      <c r="E36" s="996"/>
      <c r="F36" s="996"/>
      <c r="G36" s="996"/>
    </row>
    <row r="37" spans="2:8" ht="88.5" customHeight="1">
      <c r="B37" s="996"/>
      <c r="C37" s="996"/>
      <c r="D37" s="996"/>
      <c r="E37" s="996"/>
      <c r="F37" s="996"/>
      <c r="G37" s="996"/>
    </row>
    <row r="38" spans="2:8" ht="33" customHeight="1">
      <c r="B38" s="1022"/>
      <c r="C38" s="1022"/>
      <c r="D38" s="1022"/>
      <c r="E38" s="1022"/>
      <c r="F38" s="105"/>
      <c r="G38" s="105"/>
    </row>
    <row r="39" spans="2:8" ht="61.5" customHeight="1">
      <c r="B39" s="996"/>
      <c r="C39" s="996"/>
      <c r="D39" s="996"/>
      <c r="E39" s="996"/>
      <c r="F39" s="996"/>
      <c r="G39" s="996"/>
    </row>
    <row r="43" spans="2:8">
      <c r="F43" s="262"/>
    </row>
    <row r="48" spans="2:8">
      <c r="H48" s="279"/>
    </row>
  </sheetData>
  <mergeCells count="20">
    <mergeCell ref="B5:C5"/>
    <mergeCell ref="B31:G31"/>
    <mergeCell ref="B20:E20"/>
    <mergeCell ref="B22:E22"/>
    <mergeCell ref="B23:G23"/>
    <mergeCell ref="B24:E24"/>
    <mergeCell ref="B25:G25"/>
    <mergeCell ref="B26:G26"/>
    <mergeCell ref="B27:G27"/>
    <mergeCell ref="B28:G28"/>
    <mergeCell ref="B29:G29"/>
    <mergeCell ref="B30:G30"/>
    <mergeCell ref="B38:E38"/>
    <mergeCell ref="B39:G39"/>
    <mergeCell ref="B32:G32"/>
    <mergeCell ref="B33:G33"/>
    <mergeCell ref="B34:G34"/>
    <mergeCell ref="B35:G35"/>
    <mergeCell ref="B36:G36"/>
    <mergeCell ref="B37:G37"/>
  </mergeCells>
  <hyperlinks>
    <hyperlink ref="J2" location="'Index '!A1" display="Return to index" xr:uid="{FDB97415-B226-4054-9691-00A2A3CA4C62}"/>
  </hyperlinks>
  <pageMargins left="0.70866141732283472" right="0.70866141732283472" top="0.74803149606299213" bottom="0.74803149606299213" header="0.31496062992125984" footer="0.31496062992125984"/>
  <pageSetup scale="85" fitToHeight="0" orientation="landscape" r:id="rId1"/>
  <ignoredErrors>
    <ignoredError sqref="B6:B18"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D78AF-225C-4D4A-8285-E4C8BB69D194}">
  <sheetPr codeName="Ark29">
    <pageSetUpPr fitToPage="1"/>
  </sheetPr>
  <dimension ref="B2:N65"/>
  <sheetViews>
    <sheetView showGridLines="0" zoomScale="90" zoomScaleNormal="90" workbookViewId="0">
      <selection activeCell="B10" sqref="B10:B15"/>
    </sheetView>
  </sheetViews>
  <sheetFormatPr defaultColWidth="9.140625" defaultRowHeight="15"/>
  <cols>
    <col min="3" max="3" width="31.5703125" customWidth="1"/>
    <col min="4" max="4" width="21.42578125" customWidth="1"/>
    <col min="5" max="5" width="14.42578125" customWidth="1"/>
    <col min="6" max="6" width="15" customWidth="1"/>
    <col min="7" max="7" width="19" customWidth="1"/>
    <col min="8" max="8" width="19.5703125" customWidth="1"/>
    <col min="9" max="9" width="20.42578125" customWidth="1"/>
    <col min="10" max="10" width="15" customWidth="1"/>
    <col min="11" max="11" width="34.85546875" customWidth="1"/>
    <col min="12" max="13" width="10.7109375" customWidth="1"/>
    <col min="14" max="14" width="15.7109375" customWidth="1"/>
  </cols>
  <sheetData>
    <row r="2" spans="2:14" ht="21">
      <c r="B2" s="116" t="s">
        <v>1101</v>
      </c>
      <c r="C2" s="116"/>
      <c r="D2" s="116"/>
      <c r="F2" s="116"/>
      <c r="H2" s="43"/>
      <c r="I2" s="43"/>
      <c r="J2" s="43"/>
      <c r="K2" s="43"/>
      <c r="N2" s="289" t="s">
        <v>272</v>
      </c>
    </row>
    <row r="3" spans="2:14" ht="15.75">
      <c r="B3" s="43"/>
      <c r="C3" s="43"/>
      <c r="D3" s="43"/>
      <c r="E3" s="43"/>
      <c r="F3" s="43"/>
      <c r="G3" s="43"/>
      <c r="H3" s="43"/>
      <c r="I3" s="43"/>
      <c r="J3" s="43"/>
      <c r="K3" s="43"/>
    </row>
    <row r="4" spans="2:14" ht="15.75">
      <c r="B4" s="43"/>
      <c r="C4" s="43"/>
      <c r="D4" s="43"/>
      <c r="E4" s="43"/>
      <c r="F4" s="43"/>
      <c r="G4" s="43"/>
      <c r="H4" s="43"/>
      <c r="I4" s="43"/>
      <c r="J4" s="43"/>
      <c r="K4" s="43"/>
    </row>
    <row r="5" spans="2:14" ht="72" customHeight="1">
      <c r="B5" s="950" t="s">
        <v>423</v>
      </c>
      <c r="C5" s="951"/>
      <c r="D5" s="897" t="s">
        <v>1102</v>
      </c>
      <c r="E5" s="897"/>
      <c r="F5" s="897"/>
      <c r="G5" s="897"/>
      <c r="H5" s="897" t="s">
        <v>1028</v>
      </c>
      <c r="I5" s="897"/>
      <c r="J5" s="927" t="s">
        <v>1103</v>
      </c>
      <c r="K5" s="897"/>
    </row>
    <row r="6" spans="2:14" ht="23.25" customHeight="1">
      <c r="B6" s="1032"/>
      <c r="C6" s="1033"/>
      <c r="D6" s="897" t="s">
        <v>1104</v>
      </c>
      <c r="E6" s="1036" t="s">
        <v>1105</v>
      </c>
      <c r="F6" s="1036"/>
      <c r="G6" s="1036"/>
      <c r="H6" s="897" t="s">
        <v>1106</v>
      </c>
      <c r="I6" s="897" t="s">
        <v>1107</v>
      </c>
      <c r="J6" s="205"/>
      <c r="K6" s="897" t="s">
        <v>1108</v>
      </c>
    </row>
    <row r="7" spans="2:14" ht="44.25" customHeight="1">
      <c r="B7" s="1034"/>
      <c r="C7" s="1035"/>
      <c r="D7" s="897"/>
      <c r="E7" s="206"/>
      <c r="F7" s="404" t="s">
        <v>1109</v>
      </c>
      <c r="G7" s="617" t="s">
        <v>1110</v>
      </c>
      <c r="H7" s="897"/>
      <c r="I7" s="897"/>
      <c r="J7" s="207"/>
      <c r="K7" s="897"/>
    </row>
    <row r="8" spans="2:14" ht="30">
      <c r="B8" s="618" t="s">
        <v>1040</v>
      </c>
      <c r="C8" s="407" t="s">
        <v>1041</v>
      </c>
      <c r="D8" s="619"/>
      <c r="E8" s="619"/>
      <c r="F8" s="619"/>
      <c r="G8" s="619"/>
      <c r="H8" s="619"/>
      <c r="I8" s="619"/>
      <c r="J8" s="208"/>
      <c r="K8" s="619"/>
    </row>
    <row r="9" spans="2:14" ht="16.5">
      <c r="B9" s="618" t="s">
        <v>1042</v>
      </c>
      <c r="C9" s="407" t="s">
        <v>1043</v>
      </c>
      <c r="D9" s="409">
        <v>3.3836812140000001</v>
      </c>
      <c r="E9" s="409">
        <v>394.86963098800004</v>
      </c>
      <c r="F9" s="409">
        <v>391.92812271800005</v>
      </c>
      <c r="G9" s="409">
        <v>328.87480066800009</v>
      </c>
      <c r="H9" s="409">
        <v>0.13262742240310998</v>
      </c>
      <c r="I9" s="409">
        <v>162.98220840892301</v>
      </c>
      <c r="J9" s="409">
        <v>186.7484155099327</v>
      </c>
      <c r="K9" s="409">
        <v>186.09734494171772</v>
      </c>
    </row>
    <row r="10" spans="2:14" ht="16.5">
      <c r="B10" s="1231" t="s">
        <v>1044</v>
      </c>
      <c r="C10" s="423" t="s">
        <v>1111</v>
      </c>
      <c r="D10" s="566">
        <v>0</v>
      </c>
      <c r="E10" s="566">
        <v>0</v>
      </c>
      <c r="F10" s="566">
        <v>0</v>
      </c>
      <c r="G10" s="566">
        <v>0</v>
      </c>
      <c r="H10" s="566">
        <v>0</v>
      </c>
      <c r="I10" s="566">
        <v>0</v>
      </c>
      <c r="J10" s="566">
        <v>0</v>
      </c>
      <c r="K10" s="566">
        <v>0</v>
      </c>
      <c r="N10" s="271"/>
    </row>
    <row r="11" spans="2:14" ht="16.5">
      <c r="B11" s="1231" t="s">
        <v>1046</v>
      </c>
      <c r="C11" s="423" t="s">
        <v>1112</v>
      </c>
      <c r="D11" s="566">
        <v>0</v>
      </c>
      <c r="E11" s="566">
        <v>0</v>
      </c>
      <c r="F11" s="566">
        <v>0</v>
      </c>
      <c r="G11" s="566">
        <v>0</v>
      </c>
      <c r="H11" s="566">
        <v>0</v>
      </c>
      <c r="I11" s="566">
        <v>0</v>
      </c>
      <c r="J11" s="566">
        <v>0</v>
      </c>
      <c r="K11" s="566">
        <v>0</v>
      </c>
    </row>
    <row r="12" spans="2:14" ht="16.5">
      <c r="B12" s="1231" t="s">
        <v>1048</v>
      </c>
      <c r="C12" s="423" t="s">
        <v>1113</v>
      </c>
      <c r="D12" s="566">
        <v>0</v>
      </c>
      <c r="E12" s="566">
        <v>0</v>
      </c>
      <c r="F12" s="566">
        <v>0</v>
      </c>
      <c r="G12" s="566">
        <v>0</v>
      </c>
      <c r="H12" s="566">
        <v>0</v>
      </c>
      <c r="I12" s="566">
        <v>0</v>
      </c>
      <c r="J12" s="566">
        <v>0</v>
      </c>
      <c r="K12" s="566">
        <v>0</v>
      </c>
    </row>
    <row r="13" spans="2:14" ht="16.5">
      <c r="B13" s="1231" t="s">
        <v>1050</v>
      </c>
      <c r="C13" s="423" t="s">
        <v>1114</v>
      </c>
      <c r="D13" s="566">
        <v>0</v>
      </c>
      <c r="E13" s="600">
        <v>33.384380669999999</v>
      </c>
      <c r="F13" s="600">
        <v>33.384380669999999</v>
      </c>
      <c r="G13" s="600">
        <v>31.711974550000001</v>
      </c>
      <c r="H13" s="566">
        <v>0</v>
      </c>
      <c r="I13" s="600">
        <v>24.675999689418003</v>
      </c>
      <c r="J13" s="600">
        <v>7.564553720000001</v>
      </c>
      <c r="K13" s="600">
        <v>7.564553720000001</v>
      </c>
    </row>
    <row r="14" spans="2:14" ht="16.5">
      <c r="B14" s="1231" t="s">
        <v>1052</v>
      </c>
      <c r="C14" s="423" t="s">
        <v>1115</v>
      </c>
      <c r="D14" s="566">
        <v>0</v>
      </c>
      <c r="E14" s="600">
        <v>161.29455685600001</v>
      </c>
      <c r="F14" s="600">
        <v>161.29455685600001</v>
      </c>
      <c r="G14" s="600">
        <v>148.17653996599998</v>
      </c>
      <c r="H14" s="566">
        <v>0</v>
      </c>
      <c r="I14" s="600">
        <v>69.177628356691002</v>
      </c>
      <c r="J14" s="600">
        <v>57.907143610913096</v>
      </c>
      <c r="K14" s="600">
        <v>57.907143610913096</v>
      </c>
    </row>
    <row r="15" spans="2:14" ht="16.5">
      <c r="B15" s="1231" t="s">
        <v>1054</v>
      </c>
      <c r="C15" s="423" t="s">
        <v>1116</v>
      </c>
      <c r="D15" s="600">
        <v>3.3836812140000001</v>
      </c>
      <c r="E15" s="600">
        <v>200.19069346200001</v>
      </c>
      <c r="F15" s="600">
        <v>197.249185192</v>
      </c>
      <c r="G15" s="600">
        <v>148.9862861520001</v>
      </c>
      <c r="H15" s="151">
        <v>0.13262742240310998</v>
      </c>
      <c r="I15" s="600">
        <v>69.128580362814006</v>
      </c>
      <c r="J15" s="600">
        <v>121.2767181790196</v>
      </c>
      <c r="K15" s="600">
        <v>120.62564761080461</v>
      </c>
    </row>
    <row r="16" spans="2:14" ht="16.5">
      <c r="B16" s="618" t="s">
        <v>1056</v>
      </c>
      <c r="C16" s="407" t="s">
        <v>1059</v>
      </c>
      <c r="D16" s="619">
        <v>0</v>
      </c>
      <c r="E16" s="619">
        <v>0</v>
      </c>
      <c r="F16" s="619">
        <v>0</v>
      </c>
      <c r="G16" s="619">
        <v>0</v>
      </c>
      <c r="H16" s="619">
        <v>0</v>
      </c>
      <c r="I16" s="619">
        <v>0</v>
      </c>
      <c r="J16" s="208">
        <v>0</v>
      </c>
      <c r="K16" s="619">
        <v>0</v>
      </c>
    </row>
    <row r="17" spans="2:11" ht="28.5" customHeight="1">
      <c r="B17" s="618" t="s">
        <v>1058</v>
      </c>
      <c r="C17" s="407" t="s">
        <v>1117</v>
      </c>
      <c r="D17" s="409">
        <v>5.9206120000000001E-2</v>
      </c>
      <c r="E17" s="409">
        <v>28.531922100000003</v>
      </c>
      <c r="F17" s="409">
        <v>28.522720470000003</v>
      </c>
      <c r="G17" s="409">
        <v>2.6891878200000003</v>
      </c>
      <c r="H17" s="409">
        <v>0</v>
      </c>
      <c r="I17" s="409">
        <v>2.4028393899999996</v>
      </c>
      <c r="J17" s="209">
        <v>1.1393595600000002</v>
      </c>
      <c r="K17" s="409">
        <v>1.08833541</v>
      </c>
    </row>
    <row r="18" spans="2:11">
      <c r="B18" s="620">
        <v>100</v>
      </c>
      <c r="C18" s="607" t="s">
        <v>311</v>
      </c>
      <c r="D18" s="621">
        <v>3.4428873339999999</v>
      </c>
      <c r="E18" s="621">
        <v>423.40155308800001</v>
      </c>
      <c r="F18" s="621">
        <v>420.45084318800008</v>
      </c>
      <c r="G18" s="621">
        <v>331.56398848800006</v>
      </c>
      <c r="H18" s="621">
        <v>0.13262742240310998</v>
      </c>
      <c r="I18" s="621">
        <v>165.38504779892301</v>
      </c>
      <c r="J18" s="621">
        <v>187.8877750699327</v>
      </c>
      <c r="K18" s="621">
        <v>187.18568035171774</v>
      </c>
    </row>
    <row r="19" spans="2:11" ht="15.75">
      <c r="B19" s="43"/>
      <c r="C19" s="43"/>
      <c r="D19" s="43"/>
      <c r="E19" s="43"/>
      <c r="F19" s="43"/>
      <c r="G19" s="43"/>
      <c r="H19" s="43"/>
      <c r="I19" s="43"/>
      <c r="J19" s="43"/>
      <c r="K19" s="43"/>
    </row>
    <row r="20" spans="2:11" ht="15.75">
      <c r="B20" s="1026"/>
      <c r="C20" s="1026"/>
      <c r="D20" s="43"/>
      <c r="E20" s="43"/>
      <c r="F20" s="43"/>
      <c r="G20" s="43"/>
      <c r="H20" s="43"/>
      <c r="I20" s="43"/>
      <c r="J20" s="43"/>
      <c r="K20" s="43"/>
    </row>
    <row r="21" spans="2:11" ht="15.75">
      <c r="B21" s="43"/>
      <c r="C21" s="43"/>
      <c r="D21" s="43"/>
      <c r="E21" s="43"/>
      <c r="F21" s="43"/>
      <c r="G21" s="43"/>
      <c r="H21" s="43"/>
      <c r="I21" s="43"/>
      <c r="J21" s="43"/>
      <c r="K21" s="43"/>
    </row>
    <row r="22" spans="2:11" ht="15.75">
      <c r="B22" s="1026"/>
      <c r="C22" s="1026"/>
      <c r="D22" s="43"/>
      <c r="E22" s="43"/>
      <c r="F22" s="43"/>
      <c r="G22" s="43"/>
      <c r="H22" s="43"/>
      <c r="I22" s="43"/>
      <c r="J22" s="43"/>
      <c r="K22" s="43"/>
    </row>
    <row r="23" spans="2:11" ht="36" customHeight="1">
      <c r="B23" s="1027"/>
      <c r="C23" s="1027"/>
      <c r="D23" s="1027"/>
      <c r="E23" s="1027"/>
      <c r="F23" s="1027"/>
      <c r="G23" s="1027"/>
      <c r="H23" s="1027"/>
      <c r="I23" s="1027"/>
      <c r="J23" s="1027"/>
      <c r="K23" s="1027"/>
    </row>
    <row r="24" spans="2:11">
      <c r="B24" s="1029"/>
      <c r="C24" s="1029"/>
      <c r="D24" s="1029"/>
      <c r="E24" s="1029"/>
      <c r="F24" s="1029"/>
      <c r="G24" s="1029"/>
      <c r="H24" s="1029"/>
      <c r="I24" s="1029"/>
      <c r="J24" s="1029"/>
      <c r="K24" s="1029"/>
    </row>
    <row r="25" spans="2:11" ht="36" customHeight="1">
      <c r="B25" s="1027"/>
      <c r="C25" s="1027"/>
      <c r="D25" s="1027"/>
      <c r="E25" s="1027"/>
      <c r="F25" s="1027"/>
      <c r="G25" s="1027"/>
      <c r="H25" s="1027"/>
      <c r="I25" s="1027"/>
      <c r="J25" s="1027"/>
      <c r="K25" s="1027"/>
    </row>
    <row r="26" spans="2:11" ht="24" customHeight="1">
      <c r="B26" s="1027"/>
      <c r="C26" s="1027"/>
      <c r="D26" s="1027"/>
      <c r="E26" s="1027"/>
      <c r="F26" s="1027"/>
      <c r="G26" s="1027"/>
      <c r="H26" s="1027"/>
      <c r="I26" s="1027"/>
      <c r="J26" s="1027"/>
      <c r="K26" s="1027"/>
    </row>
    <row r="27" spans="2:11">
      <c r="B27" s="1027"/>
      <c r="C27" s="1027"/>
      <c r="D27" s="1027"/>
      <c r="E27" s="1027"/>
      <c r="F27" s="1027"/>
      <c r="G27" s="1027"/>
      <c r="H27" s="1027"/>
      <c r="I27" s="1027"/>
      <c r="J27" s="1027"/>
      <c r="K27" s="1027"/>
    </row>
    <row r="28" spans="2:11" ht="24" customHeight="1">
      <c r="B28" s="1027"/>
      <c r="C28" s="1027"/>
      <c r="D28" s="1027"/>
      <c r="E28" s="1027"/>
      <c r="F28" s="1027"/>
      <c r="G28" s="1027"/>
      <c r="H28" s="1027"/>
      <c r="I28" s="1027"/>
      <c r="J28" s="1027"/>
      <c r="K28" s="1027"/>
    </row>
    <row r="29" spans="2:11" ht="48" customHeight="1">
      <c r="B29" s="1027"/>
      <c r="C29" s="1027"/>
      <c r="D29" s="1027"/>
      <c r="E29" s="1027"/>
      <c r="F29" s="1027"/>
      <c r="G29" s="1027"/>
      <c r="H29" s="1027"/>
      <c r="I29" s="1027"/>
      <c r="J29" s="1027"/>
      <c r="K29" s="1027"/>
    </row>
    <row r="30" spans="2:11" ht="60" customHeight="1">
      <c r="B30" s="1027"/>
      <c r="C30" s="1027"/>
      <c r="D30" s="1027"/>
      <c r="E30" s="1027"/>
      <c r="F30" s="1027"/>
      <c r="G30" s="1027"/>
      <c r="H30" s="1027"/>
      <c r="I30" s="1027"/>
      <c r="J30" s="1027"/>
      <c r="K30" s="1027"/>
    </row>
    <row r="31" spans="2:11" ht="15.75">
      <c r="B31" s="43"/>
      <c r="C31" s="43"/>
      <c r="D31" s="43"/>
      <c r="E31" s="43"/>
      <c r="F31" s="43"/>
      <c r="G31" s="43"/>
      <c r="H31" s="43"/>
      <c r="I31" s="43"/>
      <c r="J31" s="43"/>
      <c r="K31" s="43"/>
    </row>
    <row r="32" spans="2:11" ht="15.75">
      <c r="B32" s="1028"/>
      <c r="C32" s="1028"/>
      <c r="D32" s="43"/>
      <c r="E32" s="43"/>
      <c r="F32" s="43"/>
      <c r="G32" s="43"/>
      <c r="H32" s="43"/>
      <c r="I32" s="43"/>
      <c r="J32" s="43"/>
      <c r="K32" s="43"/>
    </row>
    <row r="33" spans="2:11" ht="39.75" customHeight="1">
      <c r="B33" s="1027"/>
      <c r="C33" s="1027"/>
      <c r="D33" s="1027"/>
      <c r="E33" s="1027"/>
      <c r="F33" s="1027"/>
      <c r="G33" s="1027"/>
      <c r="H33" s="1027"/>
      <c r="I33" s="1027"/>
      <c r="J33" s="1027"/>
      <c r="K33" s="1027"/>
    </row>
    <row r="34" spans="2:11">
      <c r="B34" s="1030"/>
      <c r="C34" s="1030"/>
      <c r="D34" s="1030"/>
      <c r="E34" s="1030"/>
      <c r="F34" s="1030"/>
      <c r="G34" s="1030"/>
      <c r="H34" s="1030"/>
      <c r="I34" s="1030"/>
      <c r="J34" s="1030"/>
      <c r="K34" s="1030"/>
    </row>
    <row r="35" spans="2:11">
      <c r="B35" s="1030"/>
      <c r="C35" s="1030"/>
      <c r="D35" s="1030"/>
      <c r="E35" s="1030"/>
      <c r="F35" s="1030"/>
      <c r="G35" s="1030"/>
      <c r="H35" s="1030"/>
      <c r="I35" s="1030"/>
      <c r="J35" s="1030"/>
      <c r="K35" s="1030"/>
    </row>
    <row r="36" spans="2:11">
      <c r="B36" s="1030"/>
      <c r="C36" s="1030"/>
      <c r="D36" s="1030"/>
      <c r="E36" s="1030"/>
      <c r="F36" s="1030"/>
      <c r="G36" s="1030"/>
      <c r="H36" s="1030"/>
      <c r="I36" s="1030"/>
      <c r="J36" s="1030"/>
      <c r="K36" s="1030"/>
    </row>
    <row r="37" spans="2:11">
      <c r="B37" s="1030"/>
      <c r="C37" s="1030"/>
      <c r="D37" s="1030"/>
      <c r="E37" s="1030"/>
      <c r="F37" s="1030"/>
      <c r="G37" s="1030"/>
      <c r="H37" s="1030"/>
      <c r="I37" s="1030"/>
      <c r="J37" s="1030"/>
      <c r="K37" s="1030"/>
    </row>
    <row r="38" spans="2:11">
      <c r="B38" s="1030"/>
      <c r="C38" s="1030"/>
      <c r="D38" s="1030"/>
      <c r="E38" s="1030"/>
      <c r="F38" s="1030"/>
      <c r="G38" s="1030"/>
      <c r="H38" s="1030"/>
      <c r="I38" s="1030"/>
      <c r="J38" s="1030"/>
      <c r="K38" s="1030"/>
    </row>
    <row r="39" spans="2:11">
      <c r="B39" s="1030"/>
      <c r="C39" s="1030"/>
      <c r="D39" s="1030"/>
      <c r="E39" s="1030"/>
      <c r="F39" s="1030"/>
      <c r="G39" s="1030"/>
      <c r="H39" s="1030"/>
      <c r="I39" s="1030"/>
      <c r="J39" s="1030"/>
      <c r="K39" s="1030"/>
    </row>
    <row r="42" spans="2:11">
      <c r="F42" s="4"/>
    </row>
    <row r="43" spans="2:11" ht="24" customHeight="1"/>
    <row r="44" spans="2:11" ht="24" customHeight="1"/>
    <row r="53" ht="36" customHeight="1"/>
    <row r="63" ht="36" customHeight="1"/>
    <row r="64" ht="48" customHeight="1"/>
    <row r="65" spans="2:11" ht="15.75">
      <c r="B65" s="1031"/>
      <c r="C65" s="1031"/>
      <c r="D65" s="1031"/>
      <c r="E65" s="1031"/>
      <c r="F65" s="1031"/>
      <c r="G65" s="1031"/>
      <c r="H65" s="1031"/>
      <c r="I65" s="1031"/>
      <c r="J65" s="1031"/>
      <c r="K65" s="43"/>
    </row>
  </sheetData>
  <mergeCells count="25">
    <mergeCell ref="B5:C7"/>
    <mergeCell ref="D5:G5"/>
    <mergeCell ref="H5:I5"/>
    <mergeCell ref="J5:K5"/>
    <mergeCell ref="D6:D7"/>
    <mergeCell ref="E6:G6"/>
    <mergeCell ref="H6:H7"/>
    <mergeCell ref="I6:I7"/>
    <mergeCell ref="K6:K7"/>
    <mergeCell ref="B33:K33"/>
    <mergeCell ref="B34:K39"/>
    <mergeCell ref="B65:C65"/>
    <mergeCell ref="D65:F65"/>
    <mergeCell ref="G65:J65"/>
    <mergeCell ref="B32:C32"/>
    <mergeCell ref="B22:C22"/>
    <mergeCell ref="B23:K23"/>
    <mergeCell ref="B24:K24"/>
    <mergeCell ref="B25:K25"/>
    <mergeCell ref="B26:K26"/>
    <mergeCell ref="B20:C20"/>
    <mergeCell ref="B27:K27"/>
    <mergeCell ref="B28:K28"/>
    <mergeCell ref="B29:K29"/>
    <mergeCell ref="B30:K30"/>
  </mergeCells>
  <hyperlinks>
    <hyperlink ref="N2" location="'Index '!A1" display="Return to index" xr:uid="{CF51D706-71E6-48A3-9F91-0DFB928F8832}"/>
  </hyperlinks>
  <pageMargins left="0.7" right="0.7" top="0.75" bottom="0.75" header="0.3" footer="0.3"/>
  <pageSetup paperSize="9" scale="65" fitToHeight="0" orientation="landscape" r:id="rId1"/>
  <ignoredErrors>
    <ignoredError sqref="B8:B18"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3946C-9A12-4E74-A9DB-B4A41BFF10B8}">
  <sheetPr codeName="Ark3">
    <pageSetUpPr fitToPage="1"/>
  </sheetPr>
  <dimension ref="A1:F112"/>
  <sheetViews>
    <sheetView tabSelected="1" zoomScale="90" zoomScaleNormal="90" workbookViewId="0">
      <selection activeCell="L23" sqref="L23"/>
    </sheetView>
  </sheetViews>
  <sheetFormatPr defaultColWidth="9.140625" defaultRowHeight="15"/>
  <cols>
    <col min="1" max="1" width="55.5703125" style="29" customWidth="1"/>
    <col min="2" max="2" width="12.85546875" style="29" bestFit="1" customWidth="1"/>
    <col min="3" max="3" width="92.28515625" style="29" bestFit="1" customWidth="1"/>
    <col min="4" max="4" width="22.42578125" style="29" bestFit="1" customWidth="1"/>
    <col min="5" max="16384" width="9.140625" style="29"/>
  </cols>
  <sheetData>
    <row r="1" spans="1:6">
      <c r="A1" s="349"/>
      <c r="B1" s="349"/>
      <c r="C1" s="349"/>
      <c r="D1" s="349"/>
    </row>
    <row r="2" spans="1:6">
      <c r="A2" s="872" t="s">
        <v>14</v>
      </c>
      <c r="B2" s="346"/>
      <c r="C2" s="874" t="s">
        <v>15</v>
      </c>
      <c r="D2" s="870" t="s">
        <v>16</v>
      </c>
    </row>
    <row r="3" spans="1:6">
      <c r="A3" s="873"/>
      <c r="B3" s="347" t="s">
        <v>17</v>
      </c>
      <c r="C3" s="875"/>
      <c r="D3" s="871"/>
    </row>
    <row r="4" spans="1:6" s="300" customFormat="1">
      <c r="A4" s="876" t="s">
        <v>18</v>
      </c>
      <c r="B4" s="877"/>
      <c r="C4" s="877"/>
      <c r="D4" s="878"/>
      <c r="F4" s="312"/>
    </row>
    <row r="5" spans="1:6">
      <c r="A5" s="313" t="s">
        <v>19</v>
      </c>
      <c r="B5" s="313" t="s">
        <v>20</v>
      </c>
      <c r="C5" s="391" t="s">
        <v>21</v>
      </c>
      <c r="D5" s="314" t="s">
        <v>22</v>
      </c>
    </row>
    <row r="6" spans="1:6">
      <c r="A6" s="393" t="s">
        <v>23</v>
      </c>
      <c r="B6" s="393" t="s">
        <v>20</v>
      </c>
      <c r="C6" s="391" t="s">
        <v>24</v>
      </c>
      <c r="D6" s="394" t="s">
        <v>25</v>
      </c>
    </row>
    <row r="7" spans="1:6">
      <c r="A7" s="393" t="s">
        <v>26</v>
      </c>
      <c r="B7" s="393" t="s">
        <v>27</v>
      </c>
      <c r="C7" s="395" t="s">
        <v>28</v>
      </c>
      <c r="D7" s="394" t="s">
        <v>29</v>
      </c>
    </row>
    <row r="8" spans="1:6" s="300" customFormat="1">
      <c r="A8" s="876" t="s">
        <v>30</v>
      </c>
      <c r="B8" s="877"/>
      <c r="C8" s="877"/>
      <c r="D8" s="878"/>
      <c r="F8" s="312"/>
    </row>
    <row r="9" spans="1:6">
      <c r="A9" s="393" t="s">
        <v>31</v>
      </c>
      <c r="B9" s="393" t="s">
        <v>27</v>
      </c>
      <c r="C9" s="395" t="s">
        <v>32</v>
      </c>
      <c r="D9" s="396" t="s">
        <v>33</v>
      </c>
    </row>
    <row r="10" spans="1:6">
      <c r="A10" s="393" t="s">
        <v>34</v>
      </c>
      <c r="B10" s="393" t="s">
        <v>27</v>
      </c>
      <c r="C10" s="395" t="s">
        <v>35</v>
      </c>
      <c r="D10" s="396" t="s">
        <v>36</v>
      </c>
    </row>
    <row r="11" spans="1:6" s="300" customFormat="1">
      <c r="A11" s="876" t="s">
        <v>37</v>
      </c>
      <c r="B11" s="877"/>
      <c r="C11" s="877"/>
      <c r="D11" s="878"/>
      <c r="F11" s="312"/>
    </row>
    <row r="12" spans="1:6">
      <c r="A12" s="393" t="s">
        <v>38</v>
      </c>
      <c r="B12" s="393" t="s">
        <v>20</v>
      </c>
      <c r="C12" t="s">
        <v>39</v>
      </c>
      <c r="D12" s="394" t="s">
        <v>40</v>
      </c>
    </row>
    <row r="13" spans="1:6" s="300" customFormat="1">
      <c r="A13" s="882" t="s">
        <v>41</v>
      </c>
      <c r="B13" s="883"/>
      <c r="C13" s="883"/>
      <c r="D13" s="884"/>
      <c r="F13" s="312"/>
    </row>
    <row r="14" spans="1:6">
      <c r="A14" s="393" t="s">
        <v>42</v>
      </c>
      <c r="B14" s="393" t="s">
        <v>20</v>
      </c>
      <c r="C14" s="391" t="s">
        <v>43</v>
      </c>
      <c r="D14" s="394" t="s">
        <v>44</v>
      </c>
    </row>
    <row r="15" spans="1:6">
      <c r="A15" s="393" t="s">
        <v>45</v>
      </c>
      <c r="B15" s="393" t="s">
        <v>20</v>
      </c>
      <c r="C15" s="391" t="s">
        <v>46</v>
      </c>
      <c r="D15" s="394" t="s">
        <v>47</v>
      </c>
    </row>
    <row r="16" spans="1:6">
      <c r="A16" s="393" t="s">
        <v>48</v>
      </c>
      <c r="B16" s="393" t="s">
        <v>27</v>
      </c>
      <c r="C16" s="391" t="s">
        <v>49</v>
      </c>
      <c r="D16" s="394" t="s">
        <v>50</v>
      </c>
    </row>
    <row r="17" spans="1:6" s="300" customFormat="1">
      <c r="A17" s="876" t="s">
        <v>51</v>
      </c>
      <c r="B17" s="877"/>
      <c r="C17" s="877"/>
      <c r="D17" s="878"/>
      <c r="F17" s="312"/>
    </row>
    <row r="18" spans="1:6" ht="18.75" customHeight="1">
      <c r="A18" s="393" t="s">
        <v>52</v>
      </c>
      <c r="B18" s="393" t="s">
        <v>20</v>
      </c>
      <c r="C18" s="768" t="s">
        <v>53</v>
      </c>
      <c r="D18" s="394" t="s">
        <v>54</v>
      </c>
    </row>
    <row r="19" spans="1:6">
      <c r="A19" s="393" t="s">
        <v>55</v>
      </c>
      <c r="B19" s="393" t="s">
        <v>20</v>
      </c>
      <c r="C19" s="391" t="s">
        <v>56</v>
      </c>
      <c r="D19" s="394" t="s">
        <v>57</v>
      </c>
    </row>
    <row r="20" spans="1:6" s="300" customFormat="1">
      <c r="A20" s="876" t="s">
        <v>58</v>
      </c>
      <c r="B20" s="877"/>
      <c r="C20" s="877"/>
      <c r="D20" s="878"/>
      <c r="F20" s="312"/>
    </row>
    <row r="21" spans="1:6">
      <c r="A21" s="393" t="s">
        <v>59</v>
      </c>
      <c r="B21" s="393" t="s">
        <v>20</v>
      </c>
      <c r="C21" s="391" t="s">
        <v>60</v>
      </c>
      <c r="D21" s="394" t="s">
        <v>61</v>
      </c>
    </row>
    <row r="22" spans="1:6">
      <c r="A22" s="393" t="s">
        <v>62</v>
      </c>
      <c r="B22" s="393" t="s">
        <v>20</v>
      </c>
      <c r="C22" s="391" t="s">
        <v>63</v>
      </c>
      <c r="D22" s="394" t="s">
        <v>64</v>
      </c>
    </row>
    <row r="23" spans="1:6">
      <c r="A23" s="393" t="s">
        <v>65</v>
      </c>
      <c r="B23" s="393" t="s">
        <v>20</v>
      </c>
      <c r="C23" s="391" t="s">
        <v>66</v>
      </c>
      <c r="D23" s="394" t="s">
        <v>67</v>
      </c>
    </row>
    <row r="24" spans="1:6">
      <c r="A24" s="393" t="s">
        <v>68</v>
      </c>
      <c r="B24" s="393" t="s">
        <v>27</v>
      </c>
      <c r="C24" s="395" t="s">
        <v>69</v>
      </c>
      <c r="D24" s="394" t="s">
        <v>70</v>
      </c>
    </row>
    <row r="25" spans="1:6" s="300" customFormat="1">
      <c r="A25" s="876" t="s">
        <v>71</v>
      </c>
      <c r="B25" s="877"/>
      <c r="C25" s="877"/>
      <c r="D25" s="878"/>
      <c r="F25" s="312"/>
    </row>
    <row r="26" spans="1:6">
      <c r="A26" s="393" t="s">
        <v>72</v>
      </c>
      <c r="B26" s="393" t="s">
        <v>27</v>
      </c>
      <c r="C26" s="395" t="s">
        <v>73</v>
      </c>
      <c r="D26" s="394" t="s">
        <v>74</v>
      </c>
    </row>
    <row r="27" spans="1:6">
      <c r="A27" s="393" t="s">
        <v>75</v>
      </c>
      <c r="B27" s="393" t="s">
        <v>27</v>
      </c>
      <c r="C27" s="391" t="s">
        <v>76</v>
      </c>
      <c r="D27" s="394" t="s">
        <v>77</v>
      </c>
    </row>
    <row r="28" spans="1:6">
      <c r="A28" s="393" t="s">
        <v>78</v>
      </c>
      <c r="B28" s="393" t="s">
        <v>20</v>
      </c>
      <c r="C28" s="391" t="s">
        <v>79</v>
      </c>
      <c r="D28" s="394" t="s">
        <v>80</v>
      </c>
    </row>
    <row r="29" spans="1:6">
      <c r="A29" s="393" t="s">
        <v>81</v>
      </c>
      <c r="B29" s="393" t="s">
        <v>20</v>
      </c>
      <c r="C29" s="391" t="s">
        <v>82</v>
      </c>
      <c r="D29" s="394" t="s">
        <v>83</v>
      </c>
    </row>
    <row r="30" spans="1:6" s="300" customFormat="1">
      <c r="A30" s="876" t="s">
        <v>84</v>
      </c>
      <c r="B30" s="877"/>
      <c r="C30" s="877"/>
      <c r="D30" s="878"/>
      <c r="F30" s="312"/>
    </row>
    <row r="31" spans="1:6">
      <c r="A31" s="393" t="s">
        <v>85</v>
      </c>
      <c r="B31" s="393" t="s">
        <v>27</v>
      </c>
      <c r="C31" s="395" t="s">
        <v>86</v>
      </c>
      <c r="D31" s="394" t="s">
        <v>87</v>
      </c>
    </row>
    <row r="32" spans="1:6">
      <c r="A32" s="393" t="s">
        <v>88</v>
      </c>
      <c r="B32" s="393" t="s">
        <v>27</v>
      </c>
      <c r="C32" s="395" t="s">
        <v>89</v>
      </c>
      <c r="D32" s="394" t="s">
        <v>90</v>
      </c>
    </row>
    <row r="33" spans="1:6">
      <c r="A33" s="393" t="s">
        <v>91</v>
      </c>
      <c r="B33" s="393" t="s">
        <v>20</v>
      </c>
      <c r="C33" s="391" t="s">
        <v>92</v>
      </c>
      <c r="D33" s="394" t="s">
        <v>93</v>
      </c>
    </row>
    <row r="34" spans="1:6">
      <c r="A34" s="393" t="s">
        <v>94</v>
      </c>
      <c r="B34" s="393" t="s">
        <v>20</v>
      </c>
      <c r="C34" s="391" t="s">
        <v>95</v>
      </c>
      <c r="D34" s="394" t="s">
        <v>96</v>
      </c>
    </row>
    <row r="35" spans="1:6">
      <c r="A35" s="393" t="s">
        <v>97</v>
      </c>
      <c r="B35" s="393" t="s">
        <v>20</v>
      </c>
      <c r="C35" s="391" t="s">
        <v>98</v>
      </c>
      <c r="D35" s="394" t="s">
        <v>99</v>
      </c>
    </row>
    <row r="36" spans="1:6">
      <c r="A36" s="393" t="s">
        <v>100</v>
      </c>
      <c r="B36" s="393" t="s">
        <v>20</v>
      </c>
      <c r="C36" s="397" t="s">
        <v>101</v>
      </c>
      <c r="D36" s="394" t="s">
        <v>102</v>
      </c>
    </row>
    <row r="37" spans="1:6">
      <c r="A37" s="393" t="s">
        <v>103</v>
      </c>
      <c r="B37" s="393" t="s">
        <v>20</v>
      </c>
      <c r="C37" s="391" t="s">
        <v>104</v>
      </c>
      <c r="D37" s="394" t="s">
        <v>105</v>
      </c>
    </row>
    <row r="38" spans="1:6">
      <c r="A38" s="393" t="s">
        <v>106</v>
      </c>
      <c r="B38" s="393" t="s">
        <v>20</v>
      </c>
      <c r="C38" s="391" t="s">
        <v>107</v>
      </c>
      <c r="D38" s="394" t="s">
        <v>108</v>
      </c>
    </row>
    <row r="39" spans="1:6">
      <c r="A39" s="393" t="s">
        <v>109</v>
      </c>
      <c r="B39" s="393" t="s">
        <v>20</v>
      </c>
      <c r="C39" s="391" t="s">
        <v>110</v>
      </c>
      <c r="D39" s="394" t="s">
        <v>111</v>
      </c>
    </row>
    <row r="40" spans="1:6">
      <c r="A40" s="393" t="s">
        <v>112</v>
      </c>
      <c r="B40" s="393" t="s">
        <v>20</v>
      </c>
      <c r="C40" s="391" t="s">
        <v>113</v>
      </c>
      <c r="D40" s="394" t="s">
        <v>114</v>
      </c>
    </row>
    <row r="41" spans="1:6">
      <c r="A41" s="393" t="s">
        <v>115</v>
      </c>
      <c r="B41" s="393" t="s">
        <v>20</v>
      </c>
      <c r="C41" s="391" t="s">
        <v>116</v>
      </c>
      <c r="D41" s="394" t="s">
        <v>117</v>
      </c>
    </row>
    <row r="42" spans="1:6">
      <c r="A42" s="393" t="s">
        <v>118</v>
      </c>
      <c r="B42" s="393" t="s">
        <v>20</v>
      </c>
      <c r="C42" s="391" t="s">
        <v>119</v>
      </c>
      <c r="D42" s="394" t="s">
        <v>120</v>
      </c>
    </row>
    <row r="43" spans="1:6">
      <c r="A43" s="393" t="s">
        <v>121</v>
      </c>
      <c r="B43" s="393" t="s">
        <v>20</v>
      </c>
      <c r="C43" s="391" t="s">
        <v>122</v>
      </c>
      <c r="D43" s="394" t="s">
        <v>123</v>
      </c>
    </row>
    <row r="44" spans="1:6" s="300" customFormat="1">
      <c r="A44" s="876" t="s">
        <v>124</v>
      </c>
      <c r="B44" s="877"/>
      <c r="C44" s="877"/>
      <c r="D44" s="878"/>
      <c r="F44" s="312"/>
    </row>
    <row r="45" spans="1:6">
      <c r="A45" s="393" t="s">
        <v>125</v>
      </c>
      <c r="B45" s="393" t="s">
        <v>27</v>
      </c>
      <c r="C45" s="395" t="s">
        <v>126</v>
      </c>
      <c r="D45" s="394" t="s">
        <v>127</v>
      </c>
    </row>
    <row r="46" spans="1:6" ht="14.25" customHeight="1">
      <c r="A46" s="393" t="s">
        <v>128</v>
      </c>
      <c r="B46" s="393" t="s">
        <v>20</v>
      </c>
      <c r="C46" t="s">
        <v>129</v>
      </c>
      <c r="D46" s="394" t="s">
        <v>130</v>
      </c>
    </row>
    <row r="47" spans="1:6" s="300" customFormat="1">
      <c r="A47" s="876" t="s">
        <v>131</v>
      </c>
      <c r="B47" s="877"/>
      <c r="C47" s="877"/>
      <c r="D47" s="878"/>
      <c r="F47" s="312"/>
    </row>
    <row r="48" spans="1:6">
      <c r="A48" s="839" t="s">
        <v>132</v>
      </c>
      <c r="B48" s="393" t="s">
        <v>27</v>
      </c>
      <c r="C48" s="398" t="s">
        <v>133</v>
      </c>
      <c r="D48" s="394" t="s">
        <v>134</v>
      </c>
    </row>
    <row r="49" spans="1:6">
      <c r="A49" s="393" t="s">
        <v>135</v>
      </c>
      <c r="B49" s="393" t="s">
        <v>20</v>
      </c>
      <c r="C49" s="391" t="s">
        <v>136</v>
      </c>
      <c r="D49" s="394" t="s">
        <v>137</v>
      </c>
    </row>
    <row r="50" spans="1:6">
      <c r="A50" s="393" t="s">
        <v>138</v>
      </c>
      <c r="B50" s="393" t="s">
        <v>20</v>
      </c>
      <c r="C50" s="391" t="s">
        <v>139</v>
      </c>
      <c r="D50" s="394" t="s">
        <v>140</v>
      </c>
    </row>
    <row r="51" spans="1:6" s="300" customFormat="1">
      <c r="A51" s="876" t="s">
        <v>141</v>
      </c>
      <c r="B51" s="877"/>
      <c r="C51" s="877"/>
      <c r="D51" s="878"/>
      <c r="F51" s="312"/>
    </row>
    <row r="52" spans="1:6">
      <c r="A52" s="393" t="s">
        <v>142</v>
      </c>
      <c r="B52" s="393" t="s">
        <v>27</v>
      </c>
      <c r="C52" s="395" t="s">
        <v>143</v>
      </c>
      <c r="D52" s="394" t="s">
        <v>144</v>
      </c>
    </row>
    <row r="53" spans="1:6">
      <c r="A53" s="393" t="s">
        <v>145</v>
      </c>
      <c r="B53" s="393" t="s">
        <v>20</v>
      </c>
      <c r="C53" s="391" t="s">
        <v>146</v>
      </c>
      <c r="D53" s="394" t="s">
        <v>147</v>
      </c>
    </row>
    <row r="54" spans="1:6">
      <c r="A54" s="393" t="s">
        <v>148</v>
      </c>
      <c r="B54" s="393" t="s">
        <v>20</v>
      </c>
      <c r="C54" s="391" t="s">
        <v>149</v>
      </c>
      <c r="D54" s="394" t="s">
        <v>150</v>
      </c>
    </row>
    <row r="55" spans="1:6">
      <c r="A55" s="393" t="s">
        <v>151</v>
      </c>
      <c r="B55" s="393" t="s">
        <v>20</v>
      </c>
      <c r="C55" s="391" t="s">
        <v>152</v>
      </c>
      <c r="D55" s="394" t="s">
        <v>153</v>
      </c>
    </row>
    <row r="56" spans="1:6">
      <c r="A56" s="393" t="s">
        <v>154</v>
      </c>
      <c r="B56" s="393" t="s">
        <v>20</v>
      </c>
      <c r="C56" s="391" t="s">
        <v>155</v>
      </c>
      <c r="D56" s="394" t="s">
        <v>156</v>
      </c>
    </row>
    <row r="57" spans="1:6">
      <c r="A57" s="393" t="s">
        <v>157</v>
      </c>
      <c r="B57" s="393" t="s">
        <v>20</v>
      </c>
      <c r="C57" s="391" t="s">
        <v>158</v>
      </c>
      <c r="D57" s="394" t="s">
        <v>159</v>
      </c>
    </row>
    <row r="58" spans="1:6" s="300" customFormat="1">
      <c r="A58" s="876" t="s">
        <v>160</v>
      </c>
      <c r="B58" s="877"/>
      <c r="C58" s="877"/>
      <c r="D58" s="878"/>
      <c r="F58" s="312"/>
    </row>
    <row r="59" spans="1:6">
      <c r="A59" s="393" t="s">
        <v>161</v>
      </c>
      <c r="B59" s="393" t="s">
        <v>20</v>
      </c>
      <c r="C59" t="s">
        <v>162</v>
      </c>
      <c r="D59" s="394" t="s">
        <v>163</v>
      </c>
    </row>
    <row r="60" spans="1:6">
      <c r="A60" s="393" t="s">
        <v>164</v>
      </c>
      <c r="B60" s="393" t="s">
        <v>27</v>
      </c>
      <c r="C60" s="395" t="s">
        <v>165</v>
      </c>
      <c r="D60" s="394" t="s">
        <v>166</v>
      </c>
    </row>
    <row r="61" spans="1:6" s="300" customFormat="1">
      <c r="A61" s="876" t="s">
        <v>167</v>
      </c>
      <c r="B61" s="877"/>
      <c r="C61" s="877"/>
      <c r="D61" s="878"/>
      <c r="F61" s="312"/>
    </row>
    <row r="62" spans="1:6">
      <c r="A62" s="393" t="s">
        <v>168</v>
      </c>
      <c r="B62" s="393" t="s">
        <v>27</v>
      </c>
      <c r="C62" s="391" t="s">
        <v>169</v>
      </c>
      <c r="D62" s="394" t="s">
        <v>170</v>
      </c>
    </row>
    <row r="63" spans="1:6">
      <c r="A63" s="393" t="s">
        <v>171</v>
      </c>
      <c r="B63" s="393" t="s">
        <v>20</v>
      </c>
      <c r="C63" t="s">
        <v>172</v>
      </c>
      <c r="D63" s="394" t="s">
        <v>173</v>
      </c>
    </row>
    <row r="64" spans="1:6" s="300" customFormat="1">
      <c r="A64" s="876" t="s">
        <v>174</v>
      </c>
      <c r="B64" s="877"/>
      <c r="C64" s="877"/>
      <c r="D64" s="878"/>
      <c r="F64" s="312"/>
    </row>
    <row r="65" spans="1:6">
      <c r="A65" s="393" t="s">
        <v>175</v>
      </c>
      <c r="B65" s="393" t="s">
        <v>27</v>
      </c>
      <c r="C65" t="s">
        <v>176</v>
      </c>
      <c r="D65" s="394" t="s">
        <v>177</v>
      </c>
    </row>
    <row r="66" spans="1:6">
      <c r="A66" s="393" t="s">
        <v>178</v>
      </c>
      <c r="B66" s="399" t="s">
        <v>20</v>
      </c>
      <c r="C66" s="391" t="s">
        <v>179</v>
      </c>
      <c r="D66" s="394" t="s">
        <v>180</v>
      </c>
    </row>
    <row r="67" spans="1:6" ht="30">
      <c r="A67" s="393" t="s">
        <v>181</v>
      </c>
      <c r="B67" s="393" t="s">
        <v>20</v>
      </c>
      <c r="C67" s="397" t="s">
        <v>182</v>
      </c>
      <c r="D67" s="394" t="s">
        <v>183</v>
      </c>
    </row>
    <row r="68" spans="1:6" ht="30">
      <c r="A68" s="393" t="s">
        <v>184</v>
      </c>
      <c r="B68" s="393" t="s">
        <v>20</v>
      </c>
      <c r="C68" s="397" t="s">
        <v>185</v>
      </c>
      <c r="D68" s="394" t="s">
        <v>186</v>
      </c>
    </row>
    <row r="69" spans="1:6" s="300" customFormat="1">
      <c r="A69" s="876" t="s">
        <v>187</v>
      </c>
      <c r="B69" s="877"/>
      <c r="C69" s="877"/>
      <c r="D69" s="878"/>
      <c r="F69" s="312"/>
    </row>
    <row r="70" spans="1:6">
      <c r="A70" s="393" t="s">
        <v>188</v>
      </c>
      <c r="B70" s="393" t="s">
        <v>20</v>
      </c>
      <c r="C70" s="391" t="s">
        <v>189</v>
      </c>
      <c r="D70" s="394" t="s">
        <v>190</v>
      </c>
    </row>
    <row r="71" spans="1:6">
      <c r="A71" s="393" t="s">
        <v>191</v>
      </c>
      <c r="B71" s="393" t="s">
        <v>20</v>
      </c>
      <c r="C71" s="391" t="s">
        <v>192</v>
      </c>
      <c r="D71" s="394" t="s">
        <v>193</v>
      </c>
    </row>
    <row r="72" spans="1:6">
      <c r="A72" s="393" t="s">
        <v>194</v>
      </c>
      <c r="B72" s="393" t="s">
        <v>20</v>
      </c>
      <c r="C72" s="391" t="s">
        <v>195</v>
      </c>
      <c r="D72" s="394" t="s">
        <v>196</v>
      </c>
    </row>
    <row r="73" spans="1:6">
      <c r="A73" s="393" t="s">
        <v>197</v>
      </c>
      <c r="B73" s="393" t="s">
        <v>27</v>
      </c>
      <c r="C73" s="398" t="s">
        <v>198</v>
      </c>
      <c r="D73" s="394" t="s">
        <v>199</v>
      </c>
    </row>
    <row r="74" spans="1:6" s="300" customFormat="1">
      <c r="A74" s="876" t="s">
        <v>200</v>
      </c>
      <c r="B74" s="877"/>
      <c r="C74" s="877"/>
      <c r="D74" s="878"/>
      <c r="F74" s="312"/>
    </row>
    <row r="75" spans="1:6">
      <c r="A75" s="400" t="s">
        <v>201</v>
      </c>
      <c r="B75" s="400" t="s">
        <v>27</v>
      </c>
      <c r="C75" s="375" t="s">
        <v>202</v>
      </c>
      <c r="D75" s="394" t="s">
        <v>203</v>
      </c>
    </row>
    <row r="76" spans="1:6">
      <c r="A76" s="393" t="s">
        <v>204</v>
      </c>
      <c r="B76" s="393" t="s">
        <v>20</v>
      </c>
      <c r="C76" s="395" t="s">
        <v>205</v>
      </c>
      <c r="D76" s="394" t="s">
        <v>206</v>
      </c>
    </row>
    <row r="77" spans="1:6" s="300" customFormat="1">
      <c r="A77" s="876" t="s">
        <v>207</v>
      </c>
      <c r="B77" s="877"/>
      <c r="C77" s="877"/>
      <c r="D77" s="878"/>
      <c r="F77" s="312"/>
    </row>
    <row r="78" spans="1:6">
      <c r="A78" s="393" t="s">
        <v>208</v>
      </c>
      <c r="B78" s="393" t="s">
        <v>27</v>
      </c>
      <c r="C78" s="391" t="s">
        <v>209</v>
      </c>
      <c r="D78" s="394" t="s">
        <v>210</v>
      </c>
    </row>
    <row r="79" spans="1:6">
      <c r="A79" s="393" t="s">
        <v>211</v>
      </c>
      <c r="B79" s="393" t="s">
        <v>27</v>
      </c>
      <c r="C79" s="391" t="s">
        <v>212</v>
      </c>
      <c r="D79" s="394" t="s">
        <v>213</v>
      </c>
    </row>
    <row r="80" spans="1:6">
      <c r="A80" s="393" t="s">
        <v>214</v>
      </c>
      <c r="B80" s="393" t="s">
        <v>27</v>
      </c>
      <c r="C80" s="391" t="s">
        <v>215</v>
      </c>
      <c r="D80" s="394" t="s">
        <v>216</v>
      </c>
    </row>
    <row r="81" spans="1:6" ht="30">
      <c r="A81" s="393" t="s">
        <v>217</v>
      </c>
      <c r="B81" s="393" t="s">
        <v>20</v>
      </c>
      <c r="C81" s="397" t="s">
        <v>218</v>
      </c>
      <c r="D81" s="394" t="s">
        <v>219</v>
      </c>
    </row>
    <row r="82" spans="1:6" ht="30">
      <c r="A82" s="393" t="s">
        <v>220</v>
      </c>
      <c r="B82" s="393" t="s">
        <v>20</v>
      </c>
      <c r="C82" s="397" t="s">
        <v>221</v>
      </c>
      <c r="D82" s="394" t="s">
        <v>222</v>
      </c>
    </row>
    <row r="83" spans="1:6">
      <c r="A83" s="393" t="s">
        <v>223</v>
      </c>
      <c r="B83" s="393" t="s">
        <v>20</v>
      </c>
      <c r="C83" s="398" t="s">
        <v>224</v>
      </c>
      <c r="D83" s="394" t="s">
        <v>225</v>
      </c>
    </row>
    <row r="84" spans="1:6">
      <c r="A84" s="393" t="s">
        <v>226</v>
      </c>
      <c r="B84" s="393" t="s">
        <v>20</v>
      </c>
      <c r="C84" s="391" t="s">
        <v>227</v>
      </c>
      <c r="D84" s="401" t="s">
        <v>228</v>
      </c>
    </row>
    <row r="85" spans="1:6">
      <c r="A85" s="393" t="s">
        <v>229</v>
      </c>
      <c r="B85" s="393" t="s">
        <v>20</v>
      </c>
      <c r="C85" s="391" t="s">
        <v>230</v>
      </c>
      <c r="D85" s="401" t="s">
        <v>231</v>
      </c>
    </row>
    <row r="86" spans="1:6">
      <c r="A86" s="393" t="s">
        <v>232</v>
      </c>
      <c r="B86" s="393" t="s">
        <v>20</v>
      </c>
      <c r="C86" s="395" t="s">
        <v>233</v>
      </c>
      <c r="D86" s="401" t="s">
        <v>234</v>
      </c>
    </row>
    <row r="87" spans="1:6">
      <c r="A87" s="393" t="s">
        <v>235</v>
      </c>
      <c r="B87" s="393" t="s">
        <v>20</v>
      </c>
      <c r="C87" s="395" t="s">
        <v>236</v>
      </c>
      <c r="D87" s="401" t="s">
        <v>237</v>
      </c>
    </row>
    <row r="88" spans="1:6">
      <c r="A88" s="393" t="s">
        <v>238</v>
      </c>
      <c r="B88" s="393" t="s">
        <v>20</v>
      </c>
      <c r="C88" s="395" t="s">
        <v>239</v>
      </c>
      <c r="D88" s="402" t="s">
        <v>240</v>
      </c>
    </row>
    <row r="89" spans="1:6">
      <c r="A89" s="393" t="s">
        <v>241</v>
      </c>
      <c r="B89" s="393" t="s">
        <v>20</v>
      </c>
      <c r="C89" s="395" t="s">
        <v>242</v>
      </c>
      <c r="D89" s="402" t="s">
        <v>243</v>
      </c>
    </row>
    <row r="90" spans="1:6">
      <c r="A90" s="393" t="s">
        <v>244</v>
      </c>
      <c r="B90" s="393" t="s">
        <v>20</v>
      </c>
      <c r="C90" s="391" t="s">
        <v>245</v>
      </c>
      <c r="D90" s="402" t="s">
        <v>246</v>
      </c>
    </row>
    <row r="91" spans="1:6" s="300" customFormat="1">
      <c r="A91" s="876" t="s">
        <v>247</v>
      </c>
      <c r="B91" s="877"/>
      <c r="C91" s="877"/>
      <c r="D91" s="878"/>
      <c r="F91" s="312"/>
    </row>
    <row r="92" spans="1:6">
      <c r="A92" s="393" t="s">
        <v>248</v>
      </c>
      <c r="B92" s="393" t="s">
        <v>20</v>
      </c>
      <c r="C92" s="391" t="s">
        <v>249</v>
      </c>
      <c r="D92" s="403" t="s">
        <v>250</v>
      </c>
    </row>
    <row r="93" spans="1:6">
      <c r="A93" s="393" t="s">
        <v>251</v>
      </c>
      <c r="B93" s="393" t="s">
        <v>20</v>
      </c>
      <c r="C93" s="391" t="s">
        <v>252</v>
      </c>
      <c r="D93" s="403" t="s">
        <v>253</v>
      </c>
    </row>
    <row r="94" spans="1:6">
      <c r="A94" s="393" t="s">
        <v>254</v>
      </c>
      <c r="B94" s="393" t="s">
        <v>20</v>
      </c>
      <c r="C94" s="391" t="s">
        <v>2141</v>
      </c>
      <c r="D94" s="403" t="s">
        <v>256</v>
      </c>
    </row>
    <row r="95" spans="1:6" s="300" customFormat="1">
      <c r="A95" s="879"/>
      <c r="B95" s="880"/>
      <c r="C95" s="880"/>
      <c r="D95" s="881"/>
      <c r="F95" s="312"/>
    </row>
    <row r="97" spans="1:3">
      <c r="A97" s="34" t="s">
        <v>257</v>
      </c>
    </row>
    <row r="98" spans="1:3">
      <c r="A98" s="327"/>
      <c r="B98" s="327"/>
      <c r="C98" s="327"/>
    </row>
    <row r="99" spans="1:3">
      <c r="A99" s="868" t="s">
        <v>258</v>
      </c>
      <c r="B99" s="868"/>
      <c r="C99" s="868"/>
    </row>
    <row r="100" spans="1:3">
      <c r="A100" s="350"/>
      <c r="B100" s="350"/>
      <c r="C100" s="350"/>
    </row>
    <row r="101" spans="1:3" ht="13.5" customHeight="1">
      <c r="A101" s="327" t="s">
        <v>259</v>
      </c>
      <c r="B101" s="327"/>
      <c r="C101" s="327"/>
    </row>
    <row r="102" spans="1:3">
      <c r="A102" s="327" t="s">
        <v>260</v>
      </c>
      <c r="B102" s="327"/>
      <c r="C102" s="327"/>
    </row>
    <row r="103" spans="1:3">
      <c r="A103" s="327" t="s">
        <v>261</v>
      </c>
      <c r="B103" s="327"/>
    </row>
    <row r="104" spans="1:3">
      <c r="A104" s="29" t="s">
        <v>262</v>
      </c>
    </row>
    <row r="105" spans="1:3">
      <c r="A105" s="869" t="s">
        <v>263</v>
      </c>
      <c r="B105" s="869"/>
      <c r="C105" s="869"/>
    </row>
    <row r="106" spans="1:3">
      <c r="A106" s="29" t="s">
        <v>264</v>
      </c>
    </row>
    <row r="107" spans="1:3">
      <c r="A107" s="29" t="s">
        <v>265</v>
      </c>
    </row>
    <row r="108" spans="1:3">
      <c r="A108" s="29" t="s">
        <v>266</v>
      </c>
    </row>
    <row r="109" spans="1:3">
      <c r="A109" s="29" t="s">
        <v>267</v>
      </c>
    </row>
    <row r="110" spans="1:3">
      <c r="A110" s="29" t="s">
        <v>268</v>
      </c>
    </row>
    <row r="111" spans="1:3">
      <c r="A111" s="29" t="s">
        <v>269</v>
      </c>
    </row>
    <row r="112" spans="1:3">
      <c r="A112" s="29" t="s">
        <v>270</v>
      </c>
    </row>
  </sheetData>
  <autoFilter ref="A2:D95" xr:uid="{84A3946C-9A12-4E74-A9DB-B4A41BFF10B8}"/>
  <mergeCells count="24">
    <mergeCell ref="A11:D11"/>
    <mergeCell ref="A13:D13"/>
    <mergeCell ref="A95:D95"/>
    <mergeCell ref="A47:D47"/>
    <mergeCell ref="A51:D51"/>
    <mergeCell ref="A58:D58"/>
    <mergeCell ref="A61:D61"/>
    <mergeCell ref="A64:D64"/>
    <mergeCell ref="A99:C99"/>
    <mergeCell ref="A105:C105"/>
    <mergeCell ref="D2:D3"/>
    <mergeCell ref="A2:A3"/>
    <mergeCell ref="C2:C3"/>
    <mergeCell ref="A4:D4"/>
    <mergeCell ref="A8:D8"/>
    <mergeCell ref="A17:D17"/>
    <mergeCell ref="A20:D20"/>
    <mergeCell ref="A25:D25"/>
    <mergeCell ref="A30:D30"/>
    <mergeCell ref="A44:D44"/>
    <mergeCell ref="A69:D69"/>
    <mergeCell ref="A74:D74"/>
    <mergeCell ref="A77:D77"/>
    <mergeCell ref="A91:D91"/>
  </mergeCells>
  <hyperlinks>
    <hyperlink ref="C76" location="'42 - EU IRRBB1'!A1" display="Interest rate risks of non-trading book activities" xr:uid="{3810FC2D-9196-44CD-BDC6-98F68CC1E02E}"/>
    <hyperlink ref="D5" location="'1 - EU KM1'!A1" display="Page 1" xr:uid="{2F0BF3BD-D076-418E-AB45-94C284CF0E63}"/>
    <hyperlink ref="D6" location="'2- EU OV1'!A1" display="Page 2" xr:uid="{6AD2739C-B22E-4AE6-B755-0ED220259D25}"/>
    <hyperlink ref="D7" location="'3 - EU OVC'!A1" display="Page 3" xr:uid="{8ECC69FA-A631-4D77-9A3B-384B496C749E}"/>
    <hyperlink ref="D9" location="'4 - OVA'!A1" display="Page 4" xr:uid="{137D1DAC-C722-42BE-A708-6C420CBF44BA}"/>
    <hyperlink ref="D10" location="'5 - OVB'!A1" display="Page 5" xr:uid="{C9D74643-464A-4FB5-9A24-DB9F30A23323}"/>
    <hyperlink ref="D12" location="'6 - EU PV1'!A1" display="Page 6" xr:uid="{019454E0-B210-4FCA-BA9B-203D6C5BE9F0}"/>
    <hyperlink ref="D14" location="'7 - EU CC1'!A1" display="Page 7" xr:uid="{8E1F6D85-4539-44C3-BC53-604AC955B460}"/>
    <hyperlink ref="D15" location="'8 - EU CC2'!A1" display="Page 8" xr:uid="{586C7081-080C-4779-A8E7-E50E80FC3DB1}"/>
    <hyperlink ref="D16" location="'9 - EU CCA'!A1" display="Page 9 " xr:uid="{C94470AF-FBCB-49A7-B749-C864B67933B4}"/>
    <hyperlink ref="D18" location="'10 - EU CCyB1'!A1" display="Page 10" xr:uid="{7DFE1277-C6D7-4D7E-86E2-72707334212F}"/>
    <hyperlink ref="D19" location="'11- EU CCyB2'!A1" display="Page 11" xr:uid="{36FC8B4F-5584-4609-8017-792F14FAE06B}"/>
    <hyperlink ref="D21" location="'12 - EU LR1'!A1" display="Page 12" xr:uid="{E2973574-6FA0-48BB-99ED-C8EE9BC7F7F2}"/>
    <hyperlink ref="D22" location="'13 - EU LR2'!A1" display="Page 13" xr:uid="{876C2537-2A88-48F8-994F-6D42FF0150C2}"/>
    <hyperlink ref="D23" location="'14 - EU LR3'!A1" display="Page 14" xr:uid="{39DCC2B8-250C-4F72-B74D-6D99E37B4BF9}"/>
    <hyperlink ref="D24" location="'15 - EU LRA'!A1" display="Page 15" xr:uid="{A3240966-44F6-4C93-9FFC-17F2EB2C51AA}"/>
    <hyperlink ref="D26" location="'16 - LIQA'!A1" display="Page 16" xr:uid="{503CC53F-B8E6-456C-836C-31F2B47D3985}"/>
    <hyperlink ref="D29" location="'19 - EU LIQ2'!A1" display="Page 19" xr:uid="{5BA656FD-A83B-4D40-B214-569C309EF1B9}"/>
    <hyperlink ref="D31" location="'20 - EU CRA'!A1" display="Page 20" xr:uid="{31568CC1-CA1D-41ED-948C-B53D6769A1D6}"/>
    <hyperlink ref="D32" location="'21 - EU CRB'!A1" display="Page 21" xr:uid="{FEDB689A-8F31-4F46-974A-2A185919DBE6}"/>
    <hyperlink ref="D33" location="'22 - EU CR1'!A1" display="Page 22" xr:uid="{BB09226C-B53D-4614-9260-B7A95A28B242}"/>
    <hyperlink ref="D34" location="'23 - EU CR1-A'!A1" display="Page 23" xr:uid="{DB6C1DB9-DCBE-4772-8F67-EA1BBAAFF30F}"/>
    <hyperlink ref="D35" location="'24 - EU CR2'!A1" display="Page 24" xr:uid="{CD5ADBCB-321C-479A-A967-2E8BFE7DC14A}"/>
    <hyperlink ref="D36" location="'25 - EU CR2a'!A1" display="Page 25" xr:uid="{F28DE0B3-27C7-4AB2-9A7C-D51F657C0813}"/>
    <hyperlink ref="D37" location="'26 - EU CQ1'!A1" display="Page 26" xr:uid="{838C6E75-6CEA-4F75-81D8-517E6E2BE54E}"/>
    <hyperlink ref="D38" location="'27 - EU CQ2'!A1" display="Page 27" xr:uid="{50AC1BC9-451A-4A4D-B516-21BA2CFC4666}"/>
    <hyperlink ref="D39" location="'28 - EU CQ3'!A1" display="Page 28" xr:uid="{570F1570-2FFC-4108-A146-84AE8D6DFE56}"/>
    <hyperlink ref="D40" location="'29 - EU CQ5'!A1" display="Page 29" xr:uid="{1608603F-0E68-485A-843F-F36758616EFD}"/>
    <hyperlink ref="D41" location="'30 - EU CQ6'!A1" display="Page 30" xr:uid="{33492493-97A1-4928-8AB4-378EF1DC49CC}"/>
    <hyperlink ref="D42" location="'31 - EU CQ7'!A1" display="Page 31" xr:uid="{0412C185-F266-4979-BB15-CD1B11A90207}"/>
    <hyperlink ref="D43" location="'32 - EU CQ8'!A1" display="Page 32" xr:uid="{A1099BE1-5488-46BF-AB41-1D568A47C6D7}"/>
    <hyperlink ref="D45" location="'33 - EU CRC'!A1" display="Page 33" xr:uid="{0C761253-2594-48FE-BC4F-E5F77E59CF9C}"/>
    <hyperlink ref="D46" location="'34 - EU CR3'!A1" display="Page 34" xr:uid="{1EA7BAAE-7B09-44C9-B65D-4F8B987DB348}"/>
    <hyperlink ref="D48" location="'35 - EU CRD'!A1" display="Page 35" xr:uid="{2FF7597F-3C1C-4E55-B842-BCC9DD30AB9D}"/>
    <hyperlink ref="D49" location="'36 - EU CR4'!A1" display="Page 36" xr:uid="{8E4CEC06-5581-48CF-BF45-5F66DCB93796}"/>
    <hyperlink ref="D50" location="'37 - EU CR5'!A1" display="Page 37" xr:uid="{E3D373F9-8FC9-4F5D-A00A-CECB1561817E}"/>
    <hyperlink ref="D52" location="'38 - EU CCRA '!A1" display="Page 38" xr:uid="{1915C5E4-5637-44A4-A2FD-58A749323CA8}"/>
    <hyperlink ref="D53" location="'39 - EU CCR1'!A1" display="Page 39" xr:uid="{6D13E968-FF3C-447F-A118-54565475F888}"/>
    <hyperlink ref="D54" location="'40 - EU CCR2'!A1" display="Page 40" xr:uid="{A4B353DF-1116-48C8-B5F3-136DFDC8486D}"/>
    <hyperlink ref="D55" location="'41 - EU CCR3'!A1" display="Page 41" xr:uid="{CA8098D2-CBC7-455C-9ED8-FFE2D49CD894}"/>
    <hyperlink ref="D56" location="'42 - EU CCR5 '!A1" display="Page 42" xr:uid="{32523BC8-5388-4483-A53B-B4CB4787A2A2}"/>
    <hyperlink ref="D57" location="'43 - EU CCR8'!A1" display="Page 43" xr:uid="{8D81B767-A792-4F4D-BDE4-75CD561A1174}"/>
    <hyperlink ref="D59" location="'44 - EU MR1 '!A1" display="Page 44" xr:uid="{DA14A36F-2F10-4633-B5B8-8945C9BC50CA}"/>
    <hyperlink ref="D60" location="'45 - EU MRA'!A1" display="Page 45" xr:uid="{FE435AB0-1702-4DD1-B9A4-127793A2B9FE}"/>
    <hyperlink ref="D62" location="'46 - EU ORA '!A1" display="Page 46" xr:uid="{351F1E24-0E10-474A-ACE8-C96A0FE2D4BB}"/>
    <hyperlink ref="D63" location="'47 - EU OR1'!A1" display="Page 47" xr:uid="{6DB7DF93-1FAE-4BCC-9054-10A77A29DA10}"/>
    <hyperlink ref="D65" location="'48 - EU REMA'!A1" display="Page 48" xr:uid="{09C25912-54F2-4433-BDC5-3CCC66E0EC07}"/>
    <hyperlink ref="D66" location="'49 - EU REM1'!A1" display="Page 49" xr:uid="{010ECBA4-A101-4155-945C-B718AD5FB02F}"/>
    <hyperlink ref="D67" location="'50 - EU REM2'!A1" display="Page 50" xr:uid="{6A3EE298-A56C-4ACC-9DEA-B89C98ED6DB3}"/>
    <hyperlink ref="D68" location="'51 - EU REM5 '!A1" display="Page 51" xr:uid="{4797D2C1-55A1-4F35-BCE9-502B8C487E34}"/>
    <hyperlink ref="D70" location="'52 - EU AE1'!A1" display="Page 52" xr:uid="{3A924AAC-57FB-41B5-8384-215B9DCC03E2}"/>
    <hyperlink ref="D71" location="'53 - EU AE2'!A1" display="Page 53" xr:uid="{9343BB29-7940-41EE-848A-B450243FEDC6}"/>
    <hyperlink ref="D72" location="'54 - EU AE3'!A1" display="Page 54" xr:uid="{A0195416-77C4-4B69-8F27-F186954771A3}"/>
    <hyperlink ref="D73" location="'55 - EU AE4'!A1" display="Page 55" xr:uid="{183F1030-6F54-49C0-A66E-19AA0BD0D4A6}"/>
    <hyperlink ref="D75" location="'56 - EU IRRBBA'!A1" display="Page 56" xr:uid="{1D5F3D97-220A-446C-9417-DA586CA4CE83}"/>
    <hyperlink ref="D76" location="'57 - EU IRRBB1'!A1" display="Page 57" xr:uid="{B1A85DE8-8CD9-41DB-AB16-08312EF646F2}"/>
    <hyperlink ref="D78" location="'58 - Environmental risk'!A1" display="Page 58" xr:uid="{32958B70-6671-4559-B496-AC945FF4B4F5}"/>
    <hyperlink ref="D79" location="'59 - Social risk'!A1" display="Page 59" xr:uid="{8E094134-F71A-4F3B-8A38-17513BBCA9CB}"/>
    <hyperlink ref="D80" location="'60 - Governance risk'!A1" display="Page 60" xr:uid="{A7EC281C-44BA-4913-A6D0-9137D1687B7C}"/>
    <hyperlink ref="D81" location="'61 - transition risk - temp 1'!A1" display="Page 61" xr:uid="{1323A50A-826B-4EF3-AB1B-4052403AB4E4}"/>
    <hyperlink ref="D82" location="'62 - transition risk - temp 2'!A1" display="Page 62" xr:uid="{0A5FAAF2-8ABB-4CED-B896-C6F449FD97F5}"/>
    <hyperlink ref="C83" location="'38 - transition risk - temp 3'!A1" display="Banking book - Climate change transition risk: Alignment metrics" xr:uid="{B970AFAB-0800-4C47-80F6-9F141969176D}"/>
    <hyperlink ref="D83" location="'63 - transition risk - temp 3'!A1" display="Page 63" xr:uid="{2E883D9D-89EE-45D7-8F0D-B660BB74CC72}"/>
    <hyperlink ref="D84" location="'64 - transition risk - temp 4'!A1" display="Page 64" xr:uid="{ECD7FDC2-B4ED-41AB-AAE1-C1E5C6F43E36}"/>
    <hyperlink ref="D85" location="'65 - Physical risk - temp 5'!A1" display="Page 65" xr:uid="{546A7FAC-3E3F-4EC4-A5BF-AEBA4D98325C}"/>
    <hyperlink ref="D86" location="'66 - Summary of GAR - temp 6'!A1" display="Page 66" xr:uid="{968F9FBF-06AF-4A2D-957F-5B1EB0B7AA5E}"/>
    <hyperlink ref="D87" location="'67 - Assets calc. GAR - temp 7'!A1" display="Page 67" xr:uid="{51B245A8-6B05-4E5F-94A6-F943C824E8F6}"/>
    <hyperlink ref="D88" location="'68 - GAR KPIs - temp 8'!A1" display="Page 68" xr:uid="{892BA707-8139-43BB-849F-C45602BC5E8A}"/>
    <hyperlink ref="D90" location="'70 - Mitigation - temp 10'!A1" display="Page 70" xr:uid="{0062DA17-D541-4831-85E2-0E8B03C349F7}"/>
    <hyperlink ref="D89" location="'69 BTAR- temp 9'!A1" display="Page 69" xr:uid="{42254D3D-DD2C-4AF5-A700-E1D83022286B}"/>
    <hyperlink ref="D92" location="'71 - EU KM2'!A1" display="Page 71" xr:uid="{6FB94004-E7DC-4D7F-B7FF-34D20AE63C65}"/>
    <hyperlink ref="D93" location="'72 - EU TLAC1'!A1" display="Page 72" xr:uid="{0D742A52-A16B-46A2-B237-5968F3692AD4}"/>
    <hyperlink ref="D94" location="'73 - EU TLAC3'!A1" display="Page 73" xr:uid="{627D2EB2-87E0-4E2C-892E-7B8B9C3CC63E}"/>
    <hyperlink ref="D27" location="'17 - EU LIQ B '!Udskriftsområde" display="Page 17" xr:uid="{8A3D2885-3B8D-4940-BEC6-F791550F56E4}"/>
    <hyperlink ref="D28" location="'18 - EU LIQ1'!A1" display="Page 18" xr:uid="{B067BA10-5299-4E95-861C-90F4E22CAD97}"/>
  </hyperlinks>
  <pageMargins left="0.70866141732283472" right="0.70866141732283472" top="0.74803149606299213" bottom="0.74803149606299213" header="0.31496062992125984" footer="0.31496062992125984"/>
  <pageSetup paperSize="9" scale="48" fitToHeight="0"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88B64-BC0B-42B6-BE04-5017EF0435D5}">
  <sheetPr codeName="Ark30">
    <pageSetUpPr fitToPage="1"/>
  </sheetPr>
  <dimension ref="B1:N43"/>
  <sheetViews>
    <sheetView showGridLines="0" zoomScale="90" zoomScaleNormal="90" workbookViewId="0">
      <selection activeCell="D7" sqref="D7"/>
    </sheetView>
  </sheetViews>
  <sheetFormatPr defaultColWidth="9.140625" defaultRowHeight="28.5" customHeight="1"/>
  <cols>
    <col min="1" max="1" width="7" customWidth="1"/>
    <col min="3" max="3" width="51.85546875" customWidth="1"/>
    <col min="4" max="4" width="27.5703125" customWidth="1"/>
    <col min="5" max="6" width="10.7109375" customWidth="1"/>
    <col min="7" max="7" width="15.7109375" customWidth="1"/>
  </cols>
  <sheetData>
    <row r="1" spans="2:14" ht="15"/>
    <row r="2" spans="2:14" ht="21">
      <c r="B2" s="116" t="s">
        <v>1118</v>
      </c>
      <c r="C2" s="116"/>
      <c r="E2" s="1031"/>
      <c r="F2" s="1031"/>
      <c r="G2" s="289" t="s">
        <v>272</v>
      </c>
    </row>
    <row r="3" spans="2:14" ht="15.75">
      <c r="B3" s="43"/>
      <c r="C3" s="43"/>
      <c r="D3" s="43"/>
      <c r="E3" s="1031"/>
      <c r="F3" s="1031"/>
      <c r="G3" s="43"/>
    </row>
    <row r="4" spans="2:14" ht="15.75">
      <c r="B4" s="43"/>
      <c r="C4" s="43"/>
      <c r="D4" s="43"/>
      <c r="E4" s="1031"/>
      <c r="F4" s="1031"/>
      <c r="G4" s="43"/>
    </row>
    <row r="5" spans="2:14" ht="28.5" customHeight="1">
      <c r="B5" s="921" t="s">
        <v>423</v>
      </c>
      <c r="C5" s="1038"/>
      <c r="D5" s="404" t="s">
        <v>1119</v>
      </c>
      <c r="E5" s="1031"/>
      <c r="F5" s="1031"/>
      <c r="G5" s="43"/>
    </row>
    <row r="6" spans="2:14" ht="27.75" customHeight="1">
      <c r="B6" s="622" t="s">
        <v>1042</v>
      </c>
      <c r="C6" s="623" t="s">
        <v>1120</v>
      </c>
      <c r="D6" s="566">
        <v>0</v>
      </c>
      <c r="E6" s="1031"/>
      <c r="F6" s="1031"/>
      <c r="G6" s="43"/>
    </row>
    <row r="7" spans="2:14" ht="25.5">
      <c r="B7" s="622" t="s">
        <v>1044</v>
      </c>
      <c r="C7" s="623" t="s">
        <v>1121</v>
      </c>
      <c r="D7" s="624">
        <v>394.86963098800004</v>
      </c>
      <c r="E7" s="1031"/>
      <c r="F7" s="1031"/>
      <c r="G7" s="43"/>
    </row>
    <row r="8" spans="2:14" ht="28.5" customHeight="1">
      <c r="B8" s="43"/>
      <c r="C8" s="43"/>
      <c r="D8" s="43"/>
      <c r="E8" s="1031"/>
      <c r="F8" s="1031"/>
      <c r="G8" s="43"/>
    </row>
    <row r="9" spans="2:14" ht="28.5" customHeight="1">
      <c r="B9" s="1028"/>
      <c r="C9" s="1028"/>
      <c r="D9" s="43"/>
      <c r="E9" s="1031"/>
      <c r="F9" s="1031"/>
      <c r="G9" s="43"/>
    </row>
    <row r="10" spans="2:14" ht="28.5" customHeight="1">
      <c r="B10" s="43"/>
      <c r="C10" s="43"/>
      <c r="D10" s="43"/>
      <c r="E10" s="1031"/>
      <c r="F10" s="1031"/>
      <c r="G10" s="43"/>
    </row>
    <row r="11" spans="2:14" ht="28.5" customHeight="1">
      <c r="B11" s="107"/>
      <c r="C11" s="43"/>
      <c r="D11" s="43"/>
      <c r="E11" s="1031"/>
      <c r="F11" s="1031"/>
      <c r="G11" s="43"/>
      <c r="N11" s="271"/>
    </row>
    <row r="12" spans="2:14" ht="28.5" customHeight="1">
      <c r="B12" s="1037"/>
      <c r="C12" s="1037"/>
      <c r="D12" s="1037"/>
      <c r="E12" s="1037"/>
      <c r="F12" s="1037"/>
      <c r="G12" s="39"/>
    </row>
    <row r="13" spans="2:14" ht="28.5" customHeight="1">
      <c r="B13" s="1037"/>
      <c r="C13" s="1037"/>
      <c r="D13" s="1037"/>
      <c r="E13" s="1037"/>
      <c r="F13" s="1037"/>
      <c r="G13" s="39"/>
    </row>
    <row r="14" spans="2:14" ht="28.5" customHeight="1">
      <c r="B14" s="43"/>
      <c r="C14" s="43"/>
      <c r="D14" s="43"/>
      <c r="E14" s="1031"/>
      <c r="F14" s="1031"/>
      <c r="G14" s="43"/>
    </row>
    <row r="15" spans="2:14" ht="28.5" customHeight="1">
      <c r="B15" s="107"/>
      <c r="C15" s="43"/>
      <c r="D15" s="43"/>
      <c r="E15" s="1031"/>
      <c r="F15" s="1031"/>
      <c r="G15" s="43"/>
    </row>
    <row r="16" spans="2:14" ht="28.5" customHeight="1">
      <c r="B16" s="1030"/>
      <c r="C16" s="1030"/>
      <c r="D16" s="1030"/>
      <c r="E16" s="1030"/>
      <c r="F16" s="1030"/>
      <c r="G16" s="40"/>
    </row>
    <row r="17" spans="2:7" ht="48" customHeight="1">
      <c r="B17" s="1027"/>
      <c r="C17" s="1027"/>
      <c r="D17" s="1027"/>
      <c r="E17" s="1027"/>
      <c r="F17" s="1027"/>
      <c r="G17" s="40"/>
    </row>
    <row r="18" spans="2:7" ht="63.75" customHeight="1">
      <c r="B18" s="1027"/>
      <c r="C18" s="1027"/>
      <c r="D18" s="1027"/>
      <c r="E18" s="1027"/>
      <c r="F18" s="1027"/>
      <c r="G18" s="40"/>
    </row>
    <row r="43" spans="6:6" ht="28.5" customHeight="1">
      <c r="F43" s="4"/>
    </row>
  </sheetData>
  <mergeCells count="19">
    <mergeCell ref="E4:F4"/>
    <mergeCell ref="E2:F2"/>
    <mergeCell ref="E3:F3"/>
    <mergeCell ref="E5:F5"/>
    <mergeCell ref="E6:F6"/>
    <mergeCell ref="B5:C5"/>
    <mergeCell ref="E7:F7"/>
    <mergeCell ref="E8:F8"/>
    <mergeCell ref="B9:C9"/>
    <mergeCell ref="E9:F9"/>
    <mergeCell ref="B18:F18"/>
    <mergeCell ref="B12:F12"/>
    <mergeCell ref="B13:F13"/>
    <mergeCell ref="E14:F14"/>
    <mergeCell ref="E10:F10"/>
    <mergeCell ref="E11:F11"/>
    <mergeCell ref="E15:F15"/>
    <mergeCell ref="B16:F16"/>
    <mergeCell ref="B17:F17"/>
  </mergeCells>
  <hyperlinks>
    <hyperlink ref="G2" location="'Index '!A1" display="Return to index" xr:uid="{62C6B311-149F-4595-9507-82712A13EE2C}"/>
  </hyperlinks>
  <pageMargins left="0.7" right="0.7" top="0.75" bottom="0.75" header="0.3" footer="0.3"/>
  <pageSetup fitToHeight="0" orientation="landscape" r:id="rId1"/>
  <ignoredErrors>
    <ignoredError sqref="B6:B7" numberStoredAsText="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0F064-DE88-4874-873B-F006A4408B02}">
  <sheetPr codeName="Ark31"/>
  <dimension ref="B2:AC44"/>
  <sheetViews>
    <sheetView zoomScale="90" zoomScaleNormal="90" workbookViewId="0">
      <selection activeCell="T21" sqref="T21"/>
    </sheetView>
  </sheetViews>
  <sheetFormatPr defaultColWidth="9.140625" defaultRowHeight="15"/>
  <cols>
    <col min="1" max="2" width="9.140625" style="29"/>
    <col min="3" max="3" width="29" style="29" customWidth="1"/>
    <col min="4" max="4" width="15.5703125" style="29" customWidth="1"/>
    <col min="5" max="15" width="16.85546875" style="29" customWidth="1"/>
    <col min="16" max="17" width="10.7109375" style="29" customWidth="1"/>
    <col min="18" max="18" width="15.7109375" style="29" customWidth="1"/>
    <col min="19" max="16384" width="9.140625" style="29"/>
  </cols>
  <sheetData>
    <row r="2" spans="2:29" ht="21">
      <c r="B2" s="116" t="s">
        <v>1122</v>
      </c>
      <c r="C2" s="116"/>
      <c r="D2" s="116"/>
      <c r="E2" s="116"/>
      <c r="F2" s="116"/>
      <c r="G2" s="116"/>
      <c r="H2" s="116"/>
      <c r="J2" s="116"/>
      <c r="K2" s="116"/>
      <c r="L2" s="116"/>
      <c r="M2" s="116"/>
      <c r="N2" s="116"/>
      <c r="O2" s="116"/>
      <c r="P2" s="116"/>
      <c r="Q2" s="116"/>
      <c r="R2" s="289" t="s">
        <v>272</v>
      </c>
      <c r="S2" s="116"/>
      <c r="T2" s="116"/>
      <c r="U2" s="116"/>
      <c r="V2" s="116"/>
      <c r="W2" s="116"/>
      <c r="X2" s="116"/>
      <c r="Y2" s="116"/>
      <c r="Z2" s="116"/>
      <c r="AA2" s="116"/>
      <c r="AB2" s="116"/>
      <c r="AC2" s="116"/>
    </row>
    <row r="3" spans="2:29" ht="21">
      <c r="B3" s="116"/>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row>
    <row r="5" spans="2:29">
      <c r="B5" s="1046" t="s">
        <v>423</v>
      </c>
      <c r="C5" s="1047"/>
      <c r="D5" s="1039" t="s">
        <v>1123</v>
      </c>
      <c r="E5" s="1040"/>
      <c r="F5" s="1040"/>
      <c r="G5" s="1040"/>
      <c r="H5" s="1040"/>
      <c r="I5" s="1040"/>
      <c r="J5" s="1040"/>
      <c r="K5" s="1040"/>
      <c r="L5" s="1040"/>
      <c r="M5" s="1040"/>
      <c r="N5" s="1040"/>
      <c r="O5" s="1041"/>
    </row>
    <row r="6" spans="2:29" ht="15" customHeight="1">
      <c r="B6" s="1048"/>
      <c r="C6" s="1049"/>
      <c r="D6" s="1042" t="s">
        <v>1031</v>
      </c>
      <c r="E6" s="1040"/>
      <c r="F6" s="1040"/>
      <c r="G6" s="1043" t="s">
        <v>1032</v>
      </c>
      <c r="H6" s="1044"/>
      <c r="I6" s="1044"/>
      <c r="J6" s="1044"/>
      <c r="K6" s="1044"/>
      <c r="L6" s="1044"/>
      <c r="M6" s="1044"/>
      <c r="N6" s="1044"/>
      <c r="O6" s="1045"/>
    </row>
    <row r="7" spans="2:29" ht="60">
      <c r="B7" s="1050"/>
      <c r="C7" s="1051"/>
      <c r="D7" s="210"/>
      <c r="E7" s="211" t="s">
        <v>1124</v>
      </c>
      <c r="F7" s="211" t="s">
        <v>1125</v>
      </c>
      <c r="G7" s="212"/>
      <c r="H7" s="211" t="s">
        <v>1126</v>
      </c>
      <c r="I7" s="211" t="s">
        <v>1127</v>
      </c>
      <c r="J7" s="211" t="s">
        <v>1128</v>
      </c>
      <c r="K7" s="211" t="s">
        <v>1129</v>
      </c>
      <c r="L7" s="211" t="s">
        <v>1130</v>
      </c>
      <c r="M7" s="211" t="s">
        <v>1131</v>
      </c>
      <c r="N7" s="211" t="s">
        <v>1132</v>
      </c>
      <c r="O7" s="213" t="s">
        <v>1109</v>
      </c>
    </row>
    <row r="8" spans="2:29" ht="30" customHeight="1">
      <c r="B8" s="214" t="s">
        <v>1040</v>
      </c>
      <c r="C8" s="215" t="s">
        <v>1041</v>
      </c>
      <c r="D8" s="216">
        <v>18141.703225350004</v>
      </c>
      <c r="E8" s="216">
        <v>18141.703225350004</v>
      </c>
      <c r="F8" s="580">
        <v>0</v>
      </c>
      <c r="G8" s="580">
        <v>0</v>
      </c>
      <c r="H8" s="580">
        <v>0</v>
      </c>
      <c r="I8" s="580">
        <v>0</v>
      </c>
      <c r="J8" s="580">
        <v>0</v>
      </c>
      <c r="K8" s="580">
        <v>0</v>
      </c>
      <c r="L8" s="580">
        <v>0</v>
      </c>
      <c r="M8" s="580">
        <v>0</v>
      </c>
      <c r="N8" s="580">
        <v>0</v>
      </c>
      <c r="O8" s="580">
        <v>0</v>
      </c>
    </row>
    <row r="9" spans="2:29">
      <c r="B9" s="217" t="s">
        <v>1042</v>
      </c>
      <c r="C9" s="218" t="s">
        <v>1043</v>
      </c>
      <c r="D9" s="219">
        <v>51713.504359352257</v>
      </c>
      <c r="E9" s="219">
        <v>51660.742850024224</v>
      </c>
      <c r="F9" s="219">
        <v>52.761509328000002</v>
      </c>
      <c r="G9" s="219">
        <v>2817.0806770850008</v>
      </c>
      <c r="H9" s="219">
        <v>2749.0841856380011</v>
      </c>
      <c r="I9" s="219">
        <v>29.569567747000001</v>
      </c>
      <c r="J9" s="219">
        <v>33.295303279999999</v>
      </c>
      <c r="K9" s="219">
        <v>4.4025021600000001</v>
      </c>
      <c r="L9" s="219">
        <v>0.72911826000000002</v>
      </c>
      <c r="M9" s="580">
        <v>0</v>
      </c>
      <c r="N9" s="580">
        <v>0</v>
      </c>
      <c r="O9" s="219">
        <v>2327.3076907380018</v>
      </c>
    </row>
    <row r="10" spans="2:29">
      <c r="B10" s="149" t="s">
        <v>1044</v>
      </c>
      <c r="C10" s="150" t="s">
        <v>1045</v>
      </c>
      <c r="D10" s="566">
        <v>0</v>
      </c>
      <c r="E10" s="566">
        <v>0</v>
      </c>
      <c r="F10" s="566">
        <v>0</v>
      </c>
      <c r="G10" s="566">
        <v>0</v>
      </c>
      <c r="H10" s="566">
        <v>0</v>
      </c>
      <c r="I10" s="566">
        <v>0</v>
      </c>
      <c r="J10" s="566">
        <v>0</v>
      </c>
      <c r="K10" s="566">
        <v>0</v>
      </c>
      <c r="L10" s="566">
        <v>0</v>
      </c>
      <c r="M10" s="566">
        <v>0</v>
      </c>
      <c r="N10" s="566">
        <v>0</v>
      </c>
      <c r="O10" s="566">
        <v>0</v>
      </c>
    </row>
    <row r="11" spans="2:29">
      <c r="B11" s="149" t="s">
        <v>1046</v>
      </c>
      <c r="C11" s="150" t="s">
        <v>1047</v>
      </c>
      <c r="D11" s="151">
        <v>0.28523181599999997</v>
      </c>
      <c r="E11" s="151">
        <v>0.28523181599999997</v>
      </c>
      <c r="F11" s="566">
        <v>0</v>
      </c>
      <c r="G11" s="566">
        <v>0</v>
      </c>
      <c r="H11" s="566">
        <v>0</v>
      </c>
      <c r="I11" s="566">
        <v>0</v>
      </c>
      <c r="J11" s="566">
        <v>0</v>
      </c>
      <c r="K11" s="566">
        <v>0</v>
      </c>
      <c r="L11" s="566">
        <v>0</v>
      </c>
      <c r="M11" s="566">
        <v>0</v>
      </c>
      <c r="N11" s="566">
        <v>0</v>
      </c>
      <c r="O11" s="566">
        <v>0</v>
      </c>
    </row>
    <row r="12" spans="2:29">
      <c r="B12" s="149" t="s">
        <v>1048</v>
      </c>
      <c r="C12" s="150" t="s">
        <v>1049</v>
      </c>
      <c r="D12" s="151">
        <v>219.27131513000015</v>
      </c>
      <c r="E12" s="151">
        <v>219.27131513000015</v>
      </c>
      <c r="F12" s="151">
        <v>0</v>
      </c>
      <c r="G12" s="151">
        <v>8</v>
      </c>
      <c r="H12" s="151">
        <v>8</v>
      </c>
      <c r="I12" s="566">
        <v>0</v>
      </c>
      <c r="J12" s="566">
        <v>0</v>
      </c>
      <c r="K12" s="566">
        <v>0</v>
      </c>
      <c r="L12" s="566">
        <v>0</v>
      </c>
      <c r="M12" s="566">
        <v>0</v>
      </c>
      <c r="N12" s="566">
        <v>0</v>
      </c>
      <c r="O12" s="151">
        <v>8</v>
      </c>
    </row>
    <row r="13" spans="2:29">
      <c r="B13" s="149" t="s">
        <v>1050</v>
      </c>
      <c r="C13" s="150" t="s">
        <v>1051</v>
      </c>
      <c r="D13" s="151">
        <v>2732.04677141101</v>
      </c>
      <c r="E13" s="151">
        <v>2732.0204683710099</v>
      </c>
      <c r="F13" s="151">
        <v>2.630304E-2</v>
      </c>
      <c r="G13" s="151">
        <v>114.25558839999999</v>
      </c>
      <c r="H13" s="151">
        <v>111.63028247</v>
      </c>
      <c r="I13" s="151">
        <v>2.6253059300000001</v>
      </c>
      <c r="J13" s="151">
        <v>0</v>
      </c>
      <c r="K13" s="566">
        <v>0</v>
      </c>
      <c r="L13" s="566">
        <v>0</v>
      </c>
      <c r="M13" s="566">
        <v>0</v>
      </c>
      <c r="N13" s="566">
        <v>0</v>
      </c>
      <c r="O13" s="151">
        <v>107.44887084899999</v>
      </c>
    </row>
    <row r="14" spans="2:29">
      <c r="B14" s="149" t="s">
        <v>1052</v>
      </c>
      <c r="C14" s="150" t="s">
        <v>1053</v>
      </c>
      <c r="D14" s="151">
        <v>18726.361311849021</v>
      </c>
      <c r="E14" s="151">
        <v>18714.303381649021</v>
      </c>
      <c r="F14" s="151">
        <v>12.057930199999999</v>
      </c>
      <c r="G14" s="151">
        <v>1091.4233122959999</v>
      </c>
      <c r="H14" s="151">
        <v>1059.3904145260001</v>
      </c>
      <c r="I14" s="151">
        <v>8.1044170999999992</v>
      </c>
      <c r="J14" s="151">
        <v>23.747893340000001</v>
      </c>
      <c r="K14" s="566">
        <v>0.18058732999999999</v>
      </c>
      <c r="L14" s="566">
        <v>0</v>
      </c>
      <c r="M14" s="566">
        <v>0</v>
      </c>
      <c r="N14" s="566">
        <v>0</v>
      </c>
      <c r="O14" s="151">
        <v>893.60057031200006</v>
      </c>
    </row>
    <row r="15" spans="2:29">
      <c r="B15" s="149" t="s">
        <v>1054</v>
      </c>
      <c r="C15" s="152" t="s">
        <v>1133</v>
      </c>
      <c r="D15" s="776">
        <v>16284.126929333021</v>
      </c>
      <c r="E15" s="776">
        <v>16279.51663487302</v>
      </c>
      <c r="F15" s="776">
        <v>4.6102944599999995</v>
      </c>
      <c r="G15" s="776">
        <v>1063.3076578660009</v>
      </c>
      <c r="H15" s="776">
        <v>1041.6544246060009</v>
      </c>
      <c r="I15" s="776">
        <v>3.4812839800000002</v>
      </c>
      <c r="J15" s="776">
        <v>18.17194928</v>
      </c>
      <c r="K15" s="776">
        <v>0</v>
      </c>
      <c r="L15" s="776">
        <v>0</v>
      </c>
      <c r="M15" s="566">
        <v>0</v>
      </c>
      <c r="N15" s="566">
        <v>0</v>
      </c>
      <c r="O15" s="776">
        <v>865.484915882</v>
      </c>
    </row>
    <row r="16" spans="2:29">
      <c r="B16" s="149" t="s">
        <v>1056</v>
      </c>
      <c r="C16" s="150" t="s">
        <v>1057</v>
      </c>
      <c r="D16" s="151">
        <v>30035.539729146221</v>
      </c>
      <c r="E16" s="151">
        <v>29994.862453058198</v>
      </c>
      <c r="F16" s="151">
        <v>40.677276087999999</v>
      </c>
      <c r="G16" s="151">
        <v>1603.4017763890008</v>
      </c>
      <c r="H16" s="151">
        <v>1570.0634886420009</v>
      </c>
      <c r="I16" s="151">
        <v>18.839844717000002</v>
      </c>
      <c r="J16" s="151">
        <v>9.5474099399999997</v>
      </c>
      <c r="K16" s="151">
        <v>4.2219148300000002</v>
      </c>
      <c r="L16" s="151">
        <v>0.72911826000000002</v>
      </c>
      <c r="M16" s="151">
        <v>0</v>
      </c>
      <c r="N16" s="566">
        <v>0</v>
      </c>
      <c r="O16" s="151">
        <v>1318.2582495770021</v>
      </c>
    </row>
    <row r="17" spans="2:15">
      <c r="B17" s="217" t="s">
        <v>1058</v>
      </c>
      <c r="C17" s="218" t="s">
        <v>1080</v>
      </c>
      <c r="D17" s="580">
        <v>0</v>
      </c>
      <c r="E17" s="580">
        <v>0</v>
      </c>
      <c r="F17" s="580">
        <v>0</v>
      </c>
      <c r="G17" s="580">
        <v>0</v>
      </c>
      <c r="H17" s="580">
        <v>0</v>
      </c>
      <c r="I17" s="580">
        <v>0</v>
      </c>
      <c r="J17" s="580">
        <v>0</v>
      </c>
      <c r="K17" s="580">
        <v>0</v>
      </c>
      <c r="L17" s="580">
        <v>0</v>
      </c>
      <c r="M17" s="580">
        <v>0</v>
      </c>
      <c r="N17" s="580">
        <v>0</v>
      </c>
      <c r="O17" s="580">
        <v>0</v>
      </c>
    </row>
    <row r="18" spans="2:15">
      <c r="B18" s="154">
        <v>100</v>
      </c>
      <c r="C18" s="150" t="s">
        <v>1045</v>
      </c>
      <c r="D18" s="566">
        <v>0</v>
      </c>
      <c r="E18" s="566">
        <v>0</v>
      </c>
      <c r="F18" s="566">
        <v>0</v>
      </c>
      <c r="G18" s="566">
        <v>0</v>
      </c>
      <c r="H18" s="566">
        <v>0</v>
      </c>
      <c r="I18" s="566">
        <v>0</v>
      </c>
      <c r="J18" s="566">
        <v>0</v>
      </c>
      <c r="K18" s="566">
        <v>0</v>
      </c>
      <c r="L18" s="566">
        <v>0</v>
      </c>
      <c r="M18" s="566">
        <v>0</v>
      </c>
      <c r="N18" s="566">
        <v>0</v>
      </c>
      <c r="O18" s="566">
        <v>0</v>
      </c>
    </row>
    <row r="19" spans="2:15">
      <c r="B19" s="149" t="s">
        <v>1061</v>
      </c>
      <c r="C19" s="150" t="s">
        <v>1047</v>
      </c>
      <c r="D19" s="566">
        <v>0</v>
      </c>
      <c r="E19" s="566">
        <v>0</v>
      </c>
      <c r="F19" s="566">
        <v>0</v>
      </c>
      <c r="G19" s="566">
        <v>0</v>
      </c>
      <c r="H19" s="566">
        <v>0</v>
      </c>
      <c r="I19" s="566">
        <v>0</v>
      </c>
      <c r="J19" s="566">
        <v>0</v>
      </c>
      <c r="K19" s="566">
        <v>0</v>
      </c>
      <c r="L19" s="566">
        <v>0</v>
      </c>
      <c r="M19" s="566">
        <v>0</v>
      </c>
      <c r="N19" s="566">
        <v>0</v>
      </c>
      <c r="O19" s="566">
        <v>0</v>
      </c>
    </row>
    <row r="20" spans="2:15">
      <c r="B20" s="149" t="s">
        <v>1062</v>
      </c>
      <c r="C20" s="150" t="s">
        <v>1049</v>
      </c>
      <c r="D20" s="566">
        <v>0</v>
      </c>
      <c r="E20" s="566">
        <v>0</v>
      </c>
      <c r="F20" s="566">
        <v>0</v>
      </c>
      <c r="G20" s="566">
        <v>0</v>
      </c>
      <c r="H20" s="566">
        <v>0</v>
      </c>
      <c r="I20" s="566">
        <v>0</v>
      </c>
      <c r="J20" s="566">
        <v>0</v>
      </c>
      <c r="K20" s="566">
        <v>0</v>
      </c>
      <c r="L20" s="566">
        <v>0</v>
      </c>
      <c r="M20" s="566">
        <v>0</v>
      </c>
      <c r="N20" s="566">
        <v>0</v>
      </c>
      <c r="O20" s="566">
        <v>0</v>
      </c>
    </row>
    <row r="21" spans="2:15">
      <c r="B21" s="149" t="s">
        <v>1063</v>
      </c>
      <c r="C21" s="150" t="s">
        <v>1051</v>
      </c>
      <c r="D21" s="566">
        <v>0</v>
      </c>
      <c r="E21" s="566">
        <v>0</v>
      </c>
      <c r="F21" s="566">
        <v>0</v>
      </c>
      <c r="G21" s="566">
        <v>0</v>
      </c>
      <c r="H21" s="566">
        <v>0</v>
      </c>
      <c r="I21" s="566">
        <v>0</v>
      </c>
      <c r="J21" s="566">
        <v>0</v>
      </c>
      <c r="K21" s="566">
        <v>0</v>
      </c>
      <c r="L21" s="566">
        <v>0</v>
      </c>
      <c r="M21" s="566">
        <v>0</v>
      </c>
      <c r="N21" s="566">
        <v>0</v>
      </c>
      <c r="O21" s="566">
        <v>0</v>
      </c>
    </row>
    <row r="22" spans="2:15">
      <c r="B22" s="149" t="s">
        <v>1064</v>
      </c>
      <c r="C22" s="150" t="s">
        <v>1053</v>
      </c>
      <c r="D22" s="566">
        <v>0</v>
      </c>
      <c r="E22" s="566">
        <v>0</v>
      </c>
      <c r="F22" s="566">
        <v>0</v>
      </c>
      <c r="G22" s="566">
        <v>0</v>
      </c>
      <c r="H22" s="566">
        <v>0</v>
      </c>
      <c r="I22" s="566">
        <v>0</v>
      </c>
      <c r="J22" s="566">
        <v>0</v>
      </c>
      <c r="K22" s="566">
        <v>0</v>
      </c>
      <c r="L22" s="566">
        <v>0</v>
      </c>
      <c r="M22" s="566">
        <v>0</v>
      </c>
      <c r="N22" s="566">
        <v>0</v>
      </c>
      <c r="O22" s="566">
        <v>0</v>
      </c>
    </row>
    <row r="23" spans="2:15">
      <c r="B23" s="217" t="s">
        <v>1065</v>
      </c>
      <c r="C23" s="218" t="s">
        <v>1134</v>
      </c>
      <c r="D23" s="219">
        <v>36417.863392579937</v>
      </c>
      <c r="E23" s="764"/>
      <c r="F23" s="764"/>
      <c r="G23" s="219">
        <v>849.75734493999983</v>
      </c>
      <c r="H23" s="764"/>
      <c r="I23" s="764"/>
      <c r="J23" s="764"/>
      <c r="K23" s="764"/>
      <c r="L23" s="764"/>
      <c r="M23" s="764"/>
      <c r="N23" s="764"/>
      <c r="O23" s="219">
        <v>669.03190870000014</v>
      </c>
    </row>
    <row r="24" spans="2:15">
      <c r="B24" s="149" t="s">
        <v>1066</v>
      </c>
      <c r="C24" s="150" t="s">
        <v>1045</v>
      </c>
      <c r="D24" s="566">
        <v>0</v>
      </c>
      <c r="E24" s="153"/>
      <c r="F24" s="153"/>
      <c r="G24" s="566">
        <v>0</v>
      </c>
      <c r="H24" s="153"/>
      <c r="I24" s="153"/>
      <c r="J24" s="153"/>
      <c r="K24" s="153"/>
      <c r="L24" s="153"/>
      <c r="M24" s="153"/>
      <c r="N24" s="153"/>
      <c r="O24" s="566">
        <v>0</v>
      </c>
    </row>
    <row r="25" spans="2:15">
      <c r="B25" s="149" t="s">
        <v>1067</v>
      </c>
      <c r="C25" s="150" t="s">
        <v>1047</v>
      </c>
      <c r="D25" s="151">
        <v>125.09857071</v>
      </c>
      <c r="E25" s="153"/>
      <c r="F25" s="153"/>
      <c r="G25" s="566">
        <v>0</v>
      </c>
      <c r="H25" s="153"/>
      <c r="I25" s="153"/>
      <c r="J25" s="153"/>
      <c r="K25" s="153"/>
      <c r="L25" s="153"/>
      <c r="M25" s="153"/>
      <c r="N25" s="153"/>
      <c r="O25" s="566">
        <v>0</v>
      </c>
    </row>
    <row r="26" spans="2:15">
      <c r="B26" s="149" t="s">
        <v>1068</v>
      </c>
      <c r="C26" s="150" t="s">
        <v>1049</v>
      </c>
      <c r="D26" s="151">
        <v>492.61827877999997</v>
      </c>
      <c r="E26" s="153"/>
      <c r="F26" s="153"/>
      <c r="G26" s="566">
        <v>0</v>
      </c>
      <c r="H26" s="153"/>
      <c r="I26" s="153"/>
      <c r="J26" s="153"/>
      <c r="K26" s="153"/>
      <c r="L26" s="153"/>
      <c r="M26" s="153"/>
      <c r="N26" s="153"/>
      <c r="O26" s="566">
        <v>0</v>
      </c>
    </row>
    <row r="27" spans="2:15">
      <c r="B27" s="149" t="s">
        <v>1069</v>
      </c>
      <c r="C27" s="150" t="s">
        <v>1051</v>
      </c>
      <c r="D27" s="151">
        <v>1893.6158570800001</v>
      </c>
      <c r="E27" s="153"/>
      <c r="F27" s="153"/>
      <c r="G27" s="151">
        <v>15.759339430000001</v>
      </c>
      <c r="H27" s="153"/>
      <c r="I27" s="153"/>
      <c r="J27" s="153"/>
      <c r="K27" s="153"/>
      <c r="L27" s="153"/>
      <c r="M27" s="153"/>
      <c r="N27" s="153"/>
      <c r="O27" s="151">
        <v>14.850867860000001</v>
      </c>
    </row>
    <row r="28" spans="2:15">
      <c r="B28" s="149" t="s">
        <v>1070</v>
      </c>
      <c r="C28" s="150" t="s">
        <v>1053</v>
      </c>
      <c r="D28" s="151">
        <v>14954.60286450001</v>
      </c>
      <c r="E28" s="153"/>
      <c r="F28" s="153"/>
      <c r="G28" s="151">
        <v>564.5418274299999</v>
      </c>
      <c r="H28" s="153"/>
      <c r="I28" s="153"/>
      <c r="J28" s="153"/>
      <c r="K28" s="153"/>
      <c r="L28" s="153"/>
      <c r="M28" s="153"/>
      <c r="N28" s="153"/>
      <c r="O28" s="151">
        <v>497.84837857000008</v>
      </c>
    </row>
    <row r="29" spans="2:15">
      <c r="B29" s="149" t="s">
        <v>1071</v>
      </c>
      <c r="C29" s="150" t="s">
        <v>1057</v>
      </c>
      <c r="D29" s="151">
        <v>18951.927821509922</v>
      </c>
      <c r="E29" s="153"/>
      <c r="F29" s="153"/>
      <c r="G29" s="151">
        <v>269.45617807999997</v>
      </c>
      <c r="H29" s="153"/>
      <c r="I29" s="153"/>
      <c r="J29" s="153"/>
      <c r="K29" s="153"/>
      <c r="L29" s="153"/>
      <c r="M29" s="153"/>
      <c r="N29" s="153"/>
      <c r="O29" s="151">
        <v>156.33266227000001</v>
      </c>
    </row>
    <row r="30" spans="2:15">
      <c r="B30" s="217" t="s">
        <v>1072</v>
      </c>
      <c r="C30" s="218" t="s">
        <v>311</v>
      </c>
      <c r="D30" s="219">
        <v>106273.0709772822</v>
      </c>
      <c r="E30" s="219">
        <v>69802.446075374231</v>
      </c>
      <c r="F30" s="219">
        <v>52.761509328000002</v>
      </c>
      <c r="G30" s="219">
        <v>3666.8380220250006</v>
      </c>
      <c r="H30" s="219">
        <v>2749.0841856380011</v>
      </c>
      <c r="I30" s="219">
        <v>29.569567747000001</v>
      </c>
      <c r="J30" s="219">
        <v>33.295303279999999</v>
      </c>
      <c r="K30" s="219">
        <v>4.4025021600000001</v>
      </c>
      <c r="L30" s="219">
        <v>0.72911826000000002</v>
      </c>
      <c r="M30" s="219">
        <v>0</v>
      </c>
      <c r="N30" s="219">
        <v>0</v>
      </c>
      <c r="O30" s="219">
        <v>2996.3395994380021</v>
      </c>
    </row>
    <row r="44" spans="6:6">
      <c r="F44" s="259"/>
    </row>
  </sheetData>
  <mergeCells count="4">
    <mergeCell ref="D5:O5"/>
    <mergeCell ref="D6:F6"/>
    <mergeCell ref="G6:O6"/>
    <mergeCell ref="B5:C7"/>
  </mergeCells>
  <hyperlinks>
    <hyperlink ref="R2" location="'Index '!A1" display="Return to index" xr:uid="{B7C7FBCB-4DC9-46EB-8BAE-C8E447A253A0}"/>
  </hyperlinks>
  <pageMargins left="0.70866141732283472" right="0.70866141732283472" top="0.74803149606299213" bottom="0.74803149606299213" header="0.31496062992125984" footer="0.31496062992125984"/>
  <pageSetup paperSize="9" scale="55" fitToHeight="0" orientation="landscape" r:id="rId1"/>
  <ignoredErrors>
    <ignoredError sqref="B8:B30"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88C05-FEB9-4024-A9A7-5FDDA527295C}">
  <sheetPr codeName="Ark32">
    <pageSetUpPr fitToPage="1"/>
  </sheetPr>
  <dimension ref="B2:N43"/>
  <sheetViews>
    <sheetView zoomScale="90" zoomScaleNormal="90" workbookViewId="0">
      <selection activeCell="W31" sqref="W31"/>
    </sheetView>
  </sheetViews>
  <sheetFormatPr defaultColWidth="9.140625" defaultRowHeight="15"/>
  <cols>
    <col min="1" max="1" width="7.140625" style="29" customWidth="1"/>
    <col min="2" max="2" width="9.140625" style="29"/>
    <col min="3" max="3" width="63.85546875" style="29" bestFit="1" customWidth="1"/>
    <col min="4" max="4" width="15.5703125" style="29" customWidth="1"/>
    <col min="5" max="5" width="16.85546875" style="29" customWidth="1"/>
    <col min="6" max="9" width="21.140625" style="29" customWidth="1"/>
    <col min="10" max="11" width="10.7109375" style="29" customWidth="1"/>
    <col min="12" max="12" width="15.7109375" style="29" customWidth="1"/>
    <col min="13" max="16384" width="9.140625" style="29"/>
  </cols>
  <sheetData>
    <row r="2" spans="2:14" ht="21">
      <c r="B2" s="116" t="s">
        <v>1135</v>
      </c>
      <c r="C2" s="116"/>
      <c r="D2" s="116"/>
      <c r="E2" s="116"/>
      <c r="F2" s="116"/>
      <c r="H2" s="116"/>
      <c r="I2" s="116"/>
      <c r="J2" s="116"/>
      <c r="K2" s="116"/>
      <c r="L2" s="289" t="s">
        <v>272</v>
      </c>
    </row>
    <row r="4" spans="2:14" ht="15" customHeight="1">
      <c r="B4" s="155"/>
      <c r="C4" s="155"/>
      <c r="D4" s="155"/>
      <c r="E4" s="155"/>
      <c r="F4" s="155"/>
      <c r="G4" s="155"/>
      <c r="H4" s="155"/>
      <c r="I4" s="155"/>
    </row>
    <row r="5" spans="2:14" ht="26.25" customHeight="1">
      <c r="B5" s="950" t="s">
        <v>423</v>
      </c>
      <c r="C5" s="951"/>
      <c r="D5" s="1052" t="s">
        <v>1136</v>
      </c>
      <c r="E5" s="1053"/>
      <c r="F5" s="1053"/>
      <c r="G5" s="1053"/>
      <c r="H5" s="1053" t="s">
        <v>1137</v>
      </c>
      <c r="I5" s="1053" t="s">
        <v>1138</v>
      </c>
    </row>
    <row r="6" spans="2:14" ht="36.75" customHeight="1">
      <c r="B6" s="1032"/>
      <c r="C6" s="1033"/>
      <c r="D6" s="1054"/>
      <c r="E6" s="1056" t="s">
        <v>1139</v>
      </c>
      <c r="F6" s="1057"/>
      <c r="G6" s="1053" t="s">
        <v>1140</v>
      </c>
      <c r="H6" s="1053"/>
      <c r="I6" s="1053"/>
    </row>
    <row r="7" spans="2:14" ht="36.75" customHeight="1">
      <c r="B7" s="1034"/>
      <c r="C7" s="1035"/>
      <c r="D7" s="1055"/>
      <c r="E7" s="220"/>
      <c r="F7" s="221" t="s">
        <v>1109</v>
      </c>
      <c r="G7" s="1053"/>
      <c r="H7" s="1053"/>
      <c r="I7" s="1053"/>
    </row>
    <row r="8" spans="2:14" ht="18" customHeight="1">
      <c r="B8" s="156" t="s">
        <v>1042</v>
      </c>
      <c r="C8" s="157" t="s">
        <v>1141</v>
      </c>
      <c r="D8" s="158">
        <v>1303.8189565580001</v>
      </c>
      <c r="E8" s="158">
        <v>172.93232716600002</v>
      </c>
      <c r="F8" s="158">
        <v>122.227280736</v>
      </c>
      <c r="G8" s="158">
        <v>1303.8189565580001</v>
      </c>
      <c r="H8" s="158">
        <v>72.587833290565001</v>
      </c>
      <c r="I8" s="566">
        <v>0</v>
      </c>
    </row>
    <row r="9" spans="2:14" ht="18" customHeight="1">
      <c r="B9" s="160" t="s">
        <v>1044</v>
      </c>
      <c r="C9" s="161" t="s">
        <v>1142</v>
      </c>
      <c r="D9" s="162">
        <v>6.7043798199999998</v>
      </c>
      <c r="E9" s="162">
        <v>4.58246E-3</v>
      </c>
      <c r="F9" s="162">
        <v>0</v>
      </c>
      <c r="G9" s="162">
        <v>6.7043798199999998</v>
      </c>
      <c r="H9" s="159">
        <v>1.0571588431079601E-2</v>
      </c>
      <c r="I9" s="566">
        <v>0</v>
      </c>
    </row>
    <row r="10" spans="2:14" ht="18" customHeight="1">
      <c r="B10" s="160" t="s">
        <v>1046</v>
      </c>
      <c r="C10" s="163" t="s">
        <v>1143</v>
      </c>
      <c r="D10" s="162">
        <v>1051.089618890999</v>
      </c>
      <c r="E10" s="162">
        <v>78.590817009000006</v>
      </c>
      <c r="F10" s="162">
        <v>77.57909703</v>
      </c>
      <c r="G10" s="162">
        <v>1051.089618890999</v>
      </c>
      <c r="H10" s="162">
        <v>45.499473476202006</v>
      </c>
      <c r="I10" s="566">
        <v>0</v>
      </c>
    </row>
    <row r="11" spans="2:14" ht="18" customHeight="1">
      <c r="B11" s="160" t="s">
        <v>1048</v>
      </c>
      <c r="C11" s="163" t="s">
        <v>1144</v>
      </c>
      <c r="D11" s="162">
        <v>1349.8852818780001</v>
      </c>
      <c r="E11" s="162">
        <v>18.4629425</v>
      </c>
      <c r="F11" s="162">
        <v>18.450105530000002</v>
      </c>
      <c r="G11" s="162">
        <v>1349.8852818780001</v>
      </c>
      <c r="H11" s="162">
        <v>29.700577329213999</v>
      </c>
      <c r="I11" s="566">
        <v>0</v>
      </c>
      <c r="N11" s="269"/>
    </row>
    <row r="12" spans="2:14" ht="18" customHeight="1">
      <c r="B12" s="160" t="s">
        <v>1050</v>
      </c>
      <c r="C12" s="163" t="s">
        <v>1145</v>
      </c>
      <c r="D12" s="158">
        <v>7.8919978030000006</v>
      </c>
      <c r="E12" s="159">
        <v>0</v>
      </c>
      <c r="F12" s="159">
        <v>0</v>
      </c>
      <c r="G12" s="159">
        <v>7.8919978030000006</v>
      </c>
      <c r="H12" s="159">
        <v>0.11253099168393499</v>
      </c>
      <c r="I12" s="566">
        <v>0</v>
      </c>
    </row>
    <row r="13" spans="2:14" ht="18" customHeight="1">
      <c r="B13" s="160" t="s">
        <v>1052</v>
      </c>
      <c r="C13" s="163" t="s">
        <v>1146</v>
      </c>
      <c r="D13" s="158">
        <v>2293.7919741739988</v>
      </c>
      <c r="E13" s="158">
        <v>68.644042222999985</v>
      </c>
      <c r="F13" s="158">
        <v>61.473731133000001</v>
      </c>
      <c r="G13" s="158">
        <v>2293.7919741739988</v>
      </c>
      <c r="H13" s="162">
        <v>51.175805649163998</v>
      </c>
      <c r="I13" s="566">
        <v>0</v>
      </c>
    </row>
    <row r="14" spans="2:14" ht="18" customHeight="1">
      <c r="B14" s="160" t="s">
        <v>1054</v>
      </c>
      <c r="C14" s="163" t="s">
        <v>1147</v>
      </c>
      <c r="D14" s="158">
        <v>3667.8729137579999</v>
      </c>
      <c r="E14" s="158">
        <v>308.33865497400006</v>
      </c>
      <c r="F14" s="158">
        <v>226.59193833800001</v>
      </c>
      <c r="G14" s="158">
        <v>3667.8729137579999</v>
      </c>
      <c r="H14" s="158">
        <v>82.312560260331011</v>
      </c>
      <c r="I14" s="566">
        <v>0</v>
      </c>
    </row>
    <row r="15" spans="2:14" ht="18" customHeight="1">
      <c r="B15" s="160" t="s">
        <v>1056</v>
      </c>
      <c r="C15" s="163" t="s">
        <v>1148</v>
      </c>
      <c r="D15" s="162">
        <v>540.89370856200003</v>
      </c>
      <c r="E15" s="162">
        <v>5.8350156779999995</v>
      </c>
      <c r="F15" s="162">
        <v>5.8371359309999997</v>
      </c>
      <c r="G15" s="162">
        <v>540.89370856200003</v>
      </c>
      <c r="H15" s="162">
        <v>3.4497391659058003</v>
      </c>
      <c r="I15" s="566">
        <v>0</v>
      </c>
    </row>
    <row r="16" spans="2:14" ht="18" customHeight="1">
      <c r="B16" s="160" t="s">
        <v>1058</v>
      </c>
      <c r="C16" s="161" t="s">
        <v>1149</v>
      </c>
      <c r="D16" s="158">
        <v>201.288924006</v>
      </c>
      <c r="E16" s="158">
        <v>72.331271270000002</v>
      </c>
      <c r="F16" s="158">
        <v>50.72477842</v>
      </c>
      <c r="G16" s="158">
        <v>201.288924006</v>
      </c>
      <c r="H16" s="158">
        <v>12.745129148245997</v>
      </c>
      <c r="I16" s="566">
        <v>0</v>
      </c>
    </row>
    <row r="17" spans="2:9" ht="18" customHeight="1">
      <c r="B17" s="164" t="s">
        <v>1060</v>
      </c>
      <c r="C17" s="161" t="s">
        <v>1150</v>
      </c>
      <c r="D17" s="158">
        <v>141.94378326199998</v>
      </c>
      <c r="E17" s="158">
        <v>19.835099495999998</v>
      </c>
      <c r="F17" s="158">
        <v>18.341403816</v>
      </c>
      <c r="G17" s="158">
        <v>141.94378326199998</v>
      </c>
      <c r="H17" s="158">
        <v>6.3013552605331</v>
      </c>
      <c r="I17" s="566">
        <v>0</v>
      </c>
    </row>
    <row r="18" spans="2:9" ht="18" customHeight="1">
      <c r="B18" s="164" t="s">
        <v>1061</v>
      </c>
      <c r="C18" s="161" t="s">
        <v>1151</v>
      </c>
      <c r="D18" s="159">
        <v>4465.4120497240001</v>
      </c>
      <c r="E18" s="159">
        <v>256.79229760699997</v>
      </c>
      <c r="F18" s="159">
        <v>230.51597408699999</v>
      </c>
      <c r="G18" s="159">
        <v>4465.4120497240001</v>
      </c>
      <c r="H18" s="159">
        <v>110.685887867918</v>
      </c>
      <c r="I18" s="566">
        <v>0</v>
      </c>
    </row>
    <row r="19" spans="2:9" ht="18" customHeight="1">
      <c r="B19" s="160" t="s">
        <v>1062</v>
      </c>
      <c r="C19" s="163" t="s">
        <v>1152</v>
      </c>
      <c r="D19" s="158">
        <v>0</v>
      </c>
      <c r="E19" s="158">
        <v>0</v>
      </c>
      <c r="F19" s="158">
        <v>0</v>
      </c>
      <c r="G19" s="158">
        <v>0</v>
      </c>
      <c r="H19" s="162">
        <v>0</v>
      </c>
      <c r="I19" s="566">
        <v>0</v>
      </c>
    </row>
    <row r="20" spans="2:9" ht="18" customHeight="1">
      <c r="B20" s="160" t="s">
        <v>1063</v>
      </c>
      <c r="C20" s="163" t="s">
        <v>1153</v>
      </c>
      <c r="D20" s="158">
        <v>413.83138177200004</v>
      </c>
      <c r="E20" s="158">
        <v>17.381555477000003</v>
      </c>
      <c r="F20" s="158">
        <v>13.860925215000002</v>
      </c>
      <c r="G20" s="158">
        <v>413.83138177200004</v>
      </c>
      <c r="H20" s="162">
        <v>8.8774754600050994</v>
      </c>
      <c r="I20" s="566">
        <v>0</v>
      </c>
    </row>
    <row r="21" spans="2:9" ht="18" customHeight="1">
      <c r="B21" s="160" t="s">
        <v>1064</v>
      </c>
      <c r="C21" s="163" t="s">
        <v>1154</v>
      </c>
      <c r="D21" s="158">
        <v>2560.0370346119985</v>
      </c>
      <c r="E21" s="158">
        <v>10.47580726</v>
      </c>
      <c r="F21" s="158">
        <v>10.347443389999999</v>
      </c>
      <c r="G21" s="158">
        <v>2560.0370346119985</v>
      </c>
      <c r="H21" s="162">
        <v>15.215522273165499</v>
      </c>
      <c r="I21" s="566">
        <v>0</v>
      </c>
    </row>
    <row r="22" spans="2:9" ht="18" customHeight="1">
      <c r="B22" s="160" t="s">
        <v>1065</v>
      </c>
      <c r="C22" s="163" t="s">
        <v>1155</v>
      </c>
      <c r="D22" s="159">
        <v>0.23312639999999998</v>
      </c>
      <c r="E22" s="159">
        <v>0.23468578000000001</v>
      </c>
      <c r="F22" s="159">
        <v>0.23468578000000001</v>
      </c>
      <c r="G22" s="159">
        <v>0.23312639999999998</v>
      </c>
      <c r="H22" s="159">
        <v>6.0345265459999999E-2</v>
      </c>
      <c r="I22" s="566">
        <v>0</v>
      </c>
    </row>
    <row r="23" spans="2:9" ht="18" customHeight="1">
      <c r="B23" s="160" t="s">
        <v>1066</v>
      </c>
      <c r="C23" s="163" t="s">
        <v>1156</v>
      </c>
      <c r="D23" s="158">
        <v>82.857145208000006</v>
      </c>
      <c r="E23" s="158">
        <v>4.9149236399999996</v>
      </c>
      <c r="F23" s="158">
        <v>0.76703121000000007</v>
      </c>
      <c r="G23" s="158">
        <v>82.857145208000006</v>
      </c>
      <c r="H23" s="162">
        <v>1.0838785662392501</v>
      </c>
      <c r="I23" s="566">
        <v>0</v>
      </c>
    </row>
    <row r="24" spans="2:9" ht="18" customHeight="1">
      <c r="B24" s="160" t="s">
        <v>1067</v>
      </c>
      <c r="C24" s="163" t="s">
        <v>1157</v>
      </c>
      <c r="D24" s="158">
        <v>653.06178991400009</v>
      </c>
      <c r="E24" s="158">
        <v>27.590025503</v>
      </c>
      <c r="F24" s="158">
        <v>27.590025503</v>
      </c>
      <c r="G24" s="158">
        <v>653.06178991400009</v>
      </c>
      <c r="H24" s="162">
        <v>21.002199059929996</v>
      </c>
      <c r="I24" s="566">
        <v>0</v>
      </c>
    </row>
    <row r="25" spans="2:9" ht="18" customHeight="1">
      <c r="B25" s="160" t="s">
        <v>1068</v>
      </c>
      <c r="C25" s="163" t="s">
        <v>1158</v>
      </c>
      <c r="D25" s="158">
        <v>182.60869477399999</v>
      </c>
      <c r="E25" s="158">
        <v>20.094424322999998</v>
      </c>
      <c r="F25" s="158">
        <v>20.094424322999998</v>
      </c>
      <c r="G25" s="158">
        <v>182.60869477399999</v>
      </c>
      <c r="H25" s="162">
        <v>14.7032245886351</v>
      </c>
      <c r="I25" s="566">
        <v>0</v>
      </c>
    </row>
    <row r="26" spans="2:9" ht="18" customHeight="1">
      <c r="B26" s="160" t="s">
        <v>1069</v>
      </c>
      <c r="C26" s="163" t="s">
        <v>1159</v>
      </c>
      <c r="D26" s="158">
        <v>894.56186302899891</v>
      </c>
      <c r="E26" s="158">
        <v>8.9648399300000001</v>
      </c>
      <c r="F26" s="158">
        <v>8.9645898699999993</v>
      </c>
      <c r="G26" s="158">
        <v>894.56186302899891</v>
      </c>
      <c r="H26" s="162">
        <v>8.6183234973211995</v>
      </c>
      <c r="I26" s="566">
        <v>0</v>
      </c>
    </row>
    <row r="27" spans="2:9" ht="18" customHeight="1">
      <c r="B27" s="217" t="s">
        <v>1070</v>
      </c>
      <c r="C27" s="222" t="s">
        <v>311</v>
      </c>
      <c r="D27" s="219">
        <v>19817.784624144995</v>
      </c>
      <c r="E27" s="219">
        <v>1091.4233122959999</v>
      </c>
      <c r="F27" s="219">
        <v>893.60057031200006</v>
      </c>
      <c r="G27" s="219">
        <v>19817.784624144995</v>
      </c>
      <c r="H27" s="219">
        <v>484.14243273895011</v>
      </c>
      <c r="I27" s="580">
        <v>0</v>
      </c>
    </row>
    <row r="43" spans="6:6">
      <c r="F43" s="259"/>
    </row>
  </sheetData>
  <mergeCells count="7">
    <mergeCell ref="B5:C7"/>
    <mergeCell ref="D5:G5"/>
    <mergeCell ref="H5:H7"/>
    <mergeCell ref="I5:I7"/>
    <mergeCell ref="D6:D7"/>
    <mergeCell ref="E6:F6"/>
    <mergeCell ref="G6:G7"/>
  </mergeCells>
  <hyperlinks>
    <hyperlink ref="L2" location="'Index '!A1" display="Return to index" xr:uid="{D232AD6F-051A-4874-A682-F5DCC6597717}"/>
  </hyperlinks>
  <pageMargins left="0.7" right="0.7" top="0.75" bottom="0.75" header="0.3" footer="0.3"/>
  <pageSetup paperSize="9" scale="69" fitToHeight="0" orientation="landscape" r:id="rId1"/>
  <ignoredErrors>
    <ignoredError sqref="B8:B27" numberStoredAsText="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B5CFA-83EE-49A6-A5B1-8B2D4051360B}">
  <sheetPr codeName="Ark33">
    <pageSetUpPr fitToPage="1"/>
  </sheetPr>
  <dimension ref="B1:Q43"/>
  <sheetViews>
    <sheetView zoomScale="90" zoomScaleNormal="90" workbookViewId="0">
      <selection activeCell="O1" sqref="O1:P1048576"/>
    </sheetView>
  </sheetViews>
  <sheetFormatPr defaultColWidth="9.140625" defaultRowHeight="15"/>
  <cols>
    <col min="1" max="1" width="5.5703125" style="29" customWidth="1"/>
    <col min="2" max="2" width="9.140625" style="29"/>
    <col min="3" max="3" width="40.5703125" style="29" customWidth="1"/>
    <col min="4" max="14" width="15.5703125" style="29" customWidth="1"/>
    <col min="15" max="16" width="10.7109375" style="29" customWidth="1"/>
    <col min="17" max="17" width="15.7109375" style="29" customWidth="1"/>
    <col min="18" max="16384" width="9.140625" style="29"/>
  </cols>
  <sheetData>
    <row r="1" spans="2:17" ht="22.5" customHeight="1"/>
    <row r="2" spans="2:17" ht="21">
      <c r="B2" s="116" t="s">
        <v>1160</v>
      </c>
      <c r="Q2" s="289" t="s">
        <v>272</v>
      </c>
    </row>
    <row r="5" spans="2:17">
      <c r="B5" s="1046" t="s">
        <v>423</v>
      </c>
      <c r="C5" s="1047"/>
      <c r="D5" s="223" t="s">
        <v>1161</v>
      </c>
      <c r="E5" s="224"/>
      <c r="F5" s="225"/>
      <c r="G5" s="225"/>
      <c r="H5" s="225"/>
      <c r="I5" s="225"/>
      <c r="J5" s="225"/>
      <c r="K5" s="225"/>
      <c r="L5" s="225"/>
      <c r="M5" s="225"/>
      <c r="N5" s="226"/>
    </row>
    <row r="6" spans="2:17">
      <c r="B6" s="1048"/>
      <c r="C6" s="1049"/>
      <c r="D6" s="1068"/>
      <c r="E6" s="1069" t="s">
        <v>1031</v>
      </c>
      <c r="F6" s="1070"/>
      <c r="G6" s="1071" t="s">
        <v>1032</v>
      </c>
      <c r="H6" s="1072"/>
      <c r="I6" s="1072"/>
      <c r="J6" s="1072"/>
      <c r="K6" s="1072"/>
      <c r="L6" s="1072"/>
      <c r="M6" s="1072"/>
      <c r="N6" s="1072"/>
    </row>
    <row r="7" spans="2:17" ht="60">
      <c r="B7" s="1050"/>
      <c r="C7" s="1051"/>
      <c r="D7" s="1039"/>
      <c r="E7" s="227"/>
      <c r="F7" s="228" t="s">
        <v>1125</v>
      </c>
      <c r="G7" s="229"/>
      <c r="H7" s="228" t="s">
        <v>1126</v>
      </c>
      <c r="I7" s="228" t="s">
        <v>1127</v>
      </c>
      <c r="J7" s="228" t="s">
        <v>1128</v>
      </c>
      <c r="K7" s="228" t="s">
        <v>1129</v>
      </c>
      <c r="L7" s="228" t="s">
        <v>1130</v>
      </c>
      <c r="M7" s="228" t="s">
        <v>1131</v>
      </c>
      <c r="N7" s="228" t="s">
        <v>1132</v>
      </c>
    </row>
    <row r="8" spans="2:17">
      <c r="B8" s="165" t="s">
        <v>1042</v>
      </c>
      <c r="C8" s="166" t="s">
        <v>1090</v>
      </c>
      <c r="D8" s="545">
        <v>54530.585036436416</v>
      </c>
      <c r="E8" s="545">
        <v>51713.504359351915</v>
      </c>
      <c r="F8" s="545">
        <v>52.76150932800001</v>
      </c>
      <c r="G8" s="545">
        <v>2817.0806770850054</v>
      </c>
      <c r="H8" s="545">
        <v>2749.0841856380039</v>
      </c>
      <c r="I8" s="545">
        <v>67.996491446999997</v>
      </c>
      <c r="J8" s="545">
        <v>29.569567747000001</v>
      </c>
      <c r="K8" s="545">
        <v>33.295303279999999</v>
      </c>
      <c r="L8" s="545">
        <v>4.4025021600000001</v>
      </c>
      <c r="M8" s="545">
        <v>0.72911826000000002</v>
      </c>
      <c r="N8" s="545">
        <v>0</v>
      </c>
    </row>
    <row r="9" spans="2:17">
      <c r="B9" s="149" t="s">
        <v>1044</v>
      </c>
      <c r="C9" s="150" t="s">
        <v>1162</v>
      </c>
      <c r="D9" s="545">
        <v>46900.759668621016</v>
      </c>
      <c r="E9" s="545">
        <v>44312.456836057208</v>
      </c>
      <c r="F9" s="545">
        <v>50.491806189999998</v>
      </c>
      <c r="G9" s="545">
        <v>2588.3028325640012</v>
      </c>
      <c r="H9" s="545">
        <v>2521.0094630850008</v>
      </c>
      <c r="I9" s="545">
        <v>67.293369479000006</v>
      </c>
      <c r="J9" s="545">
        <v>29.002977219000005</v>
      </c>
      <c r="K9" s="545">
        <v>33.158771839999993</v>
      </c>
      <c r="L9" s="545">
        <v>4.4025021600000001</v>
      </c>
      <c r="M9" s="545">
        <v>0.72911826000000002</v>
      </c>
      <c r="N9" s="545">
        <v>0</v>
      </c>
    </row>
    <row r="10" spans="2:17" ht="30">
      <c r="B10" s="149" t="s">
        <v>1046</v>
      </c>
      <c r="C10" s="150" t="s">
        <v>1163</v>
      </c>
      <c r="D10" s="545">
        <v>27590.861491195505</v>
      </c>
      <c r="E10" s="545">
        <v>26077.489987052399</v>
      </c>
      <c r="F10" s="545">
        <v>16.481542904387322</v>
      </c>
      <c r="G10" s="545">
        <v>1513.3715041430248</v>
      </c>
      <c r="H10" s="545">
        <v>1495.3641874193979</v>
      </c>
      <c r="I10" s="545">
        <v>18.007316723626609</v>
      </c>
      <c r="J10" s="545">
        <v>8.7932637961652897</v>
      </c>
      <c r="K10" s="545">
        <v>7.8267156509086808</v>
      </c>
      <c r="L10" s="545">
        <v>1.0780745965526399</v>
      </c>
      <c r="M10" s="545">
        <v>0.30926268000000001</v>
      </c>
      <c r="N10" s="545">
        <v>0</v>
      </c>
    </row>
    <row r="11" spans="2:17">
      <c r="B11" s="1066">
        <v>40</v>
      </c>
      <c r="C11" s="168" t="s">
        <v>1164</v>
      </c>
      <c r="D11" s="1073">
        <v>6396.9552568365807</v>
      </c>
      <c r="E11" s="1073">
        <v>6134.8228791677802</v>
      </c>
      <c r="F11" s="1058"/>
      <c r="G11" s="1065">
        <v>262.1323776688057</v>
      </c>
      <c r="H11" s="1065">
        <v>260.46145089880565</v>
      </c>
      <c r="I11" s="1058"/>
      <c r="J11" s="1058"/>
      <c r="K11" s="1058"/>
      <c r="L11" s="1058"/>
      <c r="M11" s="1058"/>
      <c r="N11" s="1074"/>
    </row>
    <row r="12" spans="2:17">
      <c r="B12" s="1066"/>
      <c r="C12" s="169" t="s">
        <v>1165</v>
      </c>
      <c r="D12" s="1067"/>
      <c r="E12" s="1067"/>
      <c r="F12" s="1059"/>
      <c r="G12" s="1065"/>
      <c r="H12" s="1065"/>
      <c r="I12" s="1059"/>
      <c r="J12" s="1059"/>
      <c r="K12" s="1059"/>
      <c r="L12" s="1059"/>
      <c r="M12" s="1059"/>
      <c r="N12" s="1059"/>
    </row>
    <row r="13" spans="2:17">
      <c r="B13" s="1066"/>
      <c r="C13" s="170" t="s">
        <v>1166</v>
      </c>
      <c r="D13" s="1063"/>
      <c r="E13" s="1063"/>
      <c r="F13" s="1060"/>
      <c r="G13" s="1065"/>
      <c r="H13" s="1065"/>
      <c r="I13" s="1060"/>
      <c r="J13" s="1060"/>
      <c r="K13" s="1060"/>
      <c r="L13" s="1060"/>
      <c r="M13" s="1060"/>
      <c r="N13" s="1060"/>
    </row>
    <row r="14" spans="2:17">
      <c r="B14" s="1066">
        <v>50</v>
      </c>
      <c r="C14" s="171" t="s">
        <v>1167</v>
      </c>
      <c r="D14" s="1062">
        <v>7656.7229187107696</v>
      </c>
      <c r="E14" s="1062">
        <v>7336.4397959191301</v>
      </c>
      <c r="F14" s="1058"/>
      <c r="G14" s="1065">
        <v>320.28312279163703</v>
      </c>
      <c r="H14" s="1065">
        <v>316.83635951891898</v>
      </c>
      <c r="I14" s="1058"/>
      <c r="J14" s="1058"/>
      <c r="K14" s="1058"/>
      <c r="L14" s="1058"/>
      <c r="M14" s="1058"/>
      <c r="N14" s="1058"/>
    </row>
    <row r="15" spans="2:17">
      <c r="B15" s="1066"/>
      <c r="C15" s="169" t="s">
        <v>1168</v>
      </c>
      <c r="D15" s="1067"/>
      <c r="E15" s="1067"/>
      <c r="F15" s="1059"/>
      <c r="G15" s="1065"/>
      <c r="H15" s="1065"/>
      <c r="I15" s="1059"/>
      <c r="J15" s="1059"/>
      <c r="K15" s="1059"/>
      <c r="L15" s="1059"/>
      <c r="M15" s="1059"/>
      <c r="N15" s="1059"/>
    </row>
    <row r="16" spans="2:17">
      <c r="B16" s="1066"/>
      <c r="C16" s="170" t="s">
        <v>1169</v>
      </c>
      <c r="D16" s="1063"/>
      <c r="E16" s="1063"/>
      <c r="F16" s="1060"/>
      <c r="G16" s="1065"/>
      <c r="H16" s="1065"/>
      <c r="I16" s="1060"/>
      <c r="J16" s="1060"/>
      <c r="K16" s="1060"/>
      <c r="L16" s="1060"/>
      <c r="M16" s="1060"/>
      <c r="N16" s="1060"/>
    </row>
    <row r="17" spans="2:14" ht="13.5" customHeight="1">
      <c r="B17" s="1061">
        <v>60</v>
      </c>
      <c r="C17" s="168" t="s">
        <v>1170</v>
      </c>
      <c r="D17" s="1062">
        <v>6700.7686657979002</v>
      </c>
      <c r="E17" s="1062">
        <v>6064.85558471072</v>
      </c>
      <c r="F17" s="1058"/>
      <c r="G17" s="1065">
        <v>635.91308108717794</v>
      </c>
      <c r="H17" s="1065">
        <v>630.72191620626904</v>
      </c>
      <c r="I17" s="1058"/>
      <c r="J17" s="1058"/>
      <c r="K17" s="1058"/>
      <c r="L17" s="1058"/>
      <c r="M17" s="1058"/>
      <c r="N17" s="1058"/>
    </row>
    <row r="18" spans="2:14">
      <c r="B18" s="1061"/>
      <c r="C18" s="170" t="s">
        <v>1171</v>
      </c>
      <c r="D18" s="1063"/>
      <c r="E18" s="1064"/>
      <c r="F18" s="1060"/>
      <c r="G18" s="1065"/>
      <c r="H18" s="1065"/>
      <c r="I18" s="1059"/>
      <c r="J18" s="1059"/>
      <c r="K18" s="1059"/>
      <c r="L18" s="1059"/>
      <c r="M18" s="1059"/>
      <c r="N18" s="1059"/>
    </row>
    <row r="19" spans="2:14" ht="30">
      <c r="B19" s="149" t="s">
        <v>1054</v>
      </c>
      <c r="C19" s="150" t="s">
        <v>1172</v>
      </c>
      <c r="D19" s="167">
        <v>1054.712188561959</v>
      </c>
      <c r="E19" s="566">
        <v>311.41832157471902</v>
      </c>
      <c r="F19" s="566">
        <v>0.96352598817091994</v>
      </c>
      <c r="G19" s="545">
        <v>743.29386698723999</v>
      </c>
      <c r="H19" s="545">
        <v>716.30294974442006</v>
      </c>
      <c r="I19" s="545">
        <v>26.990917242822999</v>
      </c>
      <c r="J19" s="545">
        <v>9.7215360652647096</v>
      </c>
      <c r="K19" s="545">
        <v>14.734001174111299</v>
      </c>
      <c r="L19" s="545">
        <v>2.1349970434473602</v>
      </c>
      <c r="M19" s="566">
        <v>0.40038296000000001</v>
      </c>
      <c r="N19" s="566">
        <v>0</v>
      </c>
    </row>
    <row r="20" spans="2:14">
      <c r="B20" s="149" t="s">
        <v>1056</v>
      </c>
      <c r="C20" s="150" t="s">
        <v>1173</v>
      </c>
      <c r="D20" s="153"/>
      <c r="E20" s="153"/>
      <c r="F20" s="153"/>
      <c r="G20" s="153"/>
      <c r="H20" s="153"/>
      <c r="I20" s="153"/>
      <c r="J20" s="153"/>
      <c r="K20" s="153"/>
      <c r="L20" s="153"/>
      <c r="M20" s="153"/>
      <c r="N20" s="153"/>
    </row>
    <row r="21" spans="2:14" ht="30">
      <c r="B21" s="149" t="s">
        <v>1058</v>
      </c>
      <c r="C21" s="150" t="s">
        <v>1174</v>
      </c>
      <c r="D21" s="545">
        <v>37386.075598858333</v>
      </c>
      <c r="E21" s="545">
        <v>35806.337907970134</v>
      </c>
      <c r="F21" s="545">
        <v>34.260070263309821</v>
      </c>
      <c r="G21" s="545">
        <v>1579.7376908881361</v>
      </c>
      <c r="H21" s="545">
        <v>1544.978390991959</v>
      </c>
      <c r="I21" s="545">
        <v>34.759299896176607</v>
      </c>
      <c r="J21" s="545">
        <v>17.240688683735289</v>
      </c>
      <c r="K21" s="545">
        <v>14.926184945888679</v>
      </c>
      <c r="L21" s="545">
        <v>2.2636909665526401</v>
      </c>
      <c r="M21" s="566">
        <v>0.32873530000000001</v>
      </c>
      <c r="N21" s="566">
        <v>0</v>
      </c>
    </row>
    <row r="22" spans="2:14">
      <c r="B22" s="149" t="s">
        <v>1060</v>
      </c>
      <c r="C22" s="150" t="s">
        <v>1175</v>
      </c>
      <c r="D22" s="545">
        <v>27590.861491195505</v>
      </c>
      <c r="E22" s="545">
        <v>26077.489987052399</v>
      </c>
      <c r="F22" s="545">
        <v>16.481542904387322</v>
      </c>
      <c r="G22" s="545">
        <v>1513.3715041430248</v>
      </c>
      <c r="H22" s="545">
        <v>1495.3641874193979</v>
      </c>
      <c r="I22" s="545">
        <v>18.007316723626609</v>
      </c>
      <c r="J22" s="545">
        <v>8.7932637961652897</v>
      </c>
      <c r="K22" s="545">
        <v>7.8267156509086808</v>
      </c>
      <c r="L22" s="545">
        <v>1.0780745965526399</v>
      </c>
      <c r="M22" s="566">
        <v>0.30926268000000001</v>
      </c>
      <c r="N22" s="566">
        <v>0</v>
      </c>
    </row>
    <row r="23" spans="2:14">
      <c r="B23" s="149" t="s">
        <v>1061</v>
      </c>
      <c r="C23" s="150" t="s">
        <v>1176</v>
      </c>
      <c r="D23" s="566">
        <v>0</v>
      </c>
      <c r="E23" s="566">
        <v>0</v>
      </c>
      <c r="F23" s="566">
        <v>0</v>
      </c>
      <c r="G23" s="566">
        <v>0</v>
      </c>
      <c r="H23" s="566">
        <v>0</v>
      </c>
      <c r="I23" s="566">
        <v>0</v>
      </c>
      <c r="J23" s="566">
        <v>0</v>
      </c>
      <c r="K23" s="566">
        <v>0</v>
      </c>
      <c r="L23" s="566">
        <v>0</v>
      </c>
      <c r="M23" s="566">
        <v>0</v>
      </c>
      <c r="N23" s="566">
        <v>0</v>
      </c>
    </row>
    <row r="24" spans="2:14">
      <c r="B24" s="149" t="s">
        <v>1062</v>
      </c>
      <c r="C24" s="150" t="s">
        <v>1175</v>
      </c>
      <c r="D24" s="566">
        <v>0</v>
      </c>
      <c r="E24" s="566">
        <v>0</v>
      </c>
      <c r="F24" s="566">
        <v>0</v>
      </c>
      <c r="G24" s="566">
        <v>0</v>
      </c>
      <c r="H24" s="566">
        <v>0</v>
      </c>
      <c r="I24" s="566">
        <v>0</v>
      </c>
      <c r="J24" s="566">
        <v>0</v>
      </c>
      <c r="K24" s="566">
        <v>0</v>
      </c>
      <c r="L24" s="566">
        <v>0</v>
      </c>
      <c r="M24" s="566">
        <v>0</v>
      </c>
      <c r="N24" s="566">
        <v>0</v>
      </c>
    </row>
    <row r="25" spans="2:14">
      <c r="B25" s="149" t="s">
        <v>1063</v>
      </c>
      <c r="C25" s="150" t="s">
        <v>1177</v>
      </c>
      <c r="D25" s="566">
        <v>0</v>
      </c>
      <c r="E25" s="566">
        <v>0</v>
      </c>
      <c r="F25" s="566">
        <v>0</v>
      </c>
      <c r="G25" s="566">
        <v>0</v>
      </c>
      <c r="H25" s="566">
        <v>0</v>
      </c>
      <c r="I25" s="566">
        <v>0</v>
      </c>
      <c r="J25" s="566">
        <v>0</v>
      </c>
      <c r="K25" s="566">
        <v>0</v>
      </c>
      <c r="L25" s="566">
        <v>0</v>
      </c>
      <c r="M25" s="566">
        <v>0</v>
      </c>
      <c r="N25" s="566">
        <v>0</v>
      </c>
    </row>
    <row r="26" spans="2:14">
      <c r="B26" s="149" t="s">
        <v>1064</v>
      </c>
      <c r="C26" s="150" t="s">
        <v>1178</v>
      </c>
      <c r="D26" s="566">
        <v>0</v>
      </c>
      <c r="E26" s="566">
        <v>0</v>
      </c>
      <c r="F26" s="566">
        <v>0</v>
      </c>
      <c r="G26" s="566">
        <v>0</v>
      </c>
      <c r="H26" s="566">
        <v>0</v>
      </c>
      <c r="I26" s="566">
        <v>0</v>
      </c>
      <c r="J26" s="566">
        <v>0</v>
      </c>
      <c r="K26" s="566">
        <v>0</v>
      </c>
      <c r="L26" s="566">
        <v>0</v>
      </c>
      <c r="M26" s="566">
        <v>0</v>
      </c>
      <c r="N26" s="566">
        <v>0</v>
      </c>
    </row>
    <row r="43" spans="6:6">
      <c r="F43" s="259"/>
    </row>
  </sheetData>
  <mergeCells count="40">
    <mergeCell ref="D6:D7"/>
    <mergeCell ref="E6:F6"/>
    <mergeCell ref="G6:N6"/>
    <mergeCell ref="B11:B13"/>
    <mergeCell ref="D11:D13"/>
    <mergeCell ref="E11:E13"/>
    <mergeCell ref="F11:F13"/>
    <mergeCell ref="G11:G13"/>
    <mergeCell ref="H11:H13"/>
    <mergeCell ref="I11:I13"/>
    <mergeCell ref="N11:N13"/>
    <mergeCell ref="B5:C7"/>
    <mergeCell ref="B14:B16"/>
    <mergeCell ref="D14:D16"/>
    <mergeCell ref="E14:E16"/>
    <mergeCell ref="F14:F16"/>
    <mergeCell ref="G14:G16"/>
    <mergeCell ref="K14:K16"/>
    <mergeCell ref="L14:L16"/>
    <mergeCell ref="M14:M16"/>
    <mergeCell ref="J11:J13"/>
    <mergeCell ref="K11:K13"/>
    <mergeCell ref="L11:L13"/>
    <mergeCell ref="M11:M13"/>
    <mergeCell ref="L17:L18"/>
    <mergeCell ref="M17:M18"/>
    <mergeCell ref="N17:N18"/>
    <mergeCell ref="N14:N16"/>
    <mergeCell ref="B17:B18"/>
    <mergeCell ref="D17:D18"/>
    <mergeCell ref="E17:E18"/>
    <mergeCell ref="F17:F18"/>
    <mergeCell ref="G17:G18"/>
    <mergeCell ref="H17:H18"/>
    <mergeCell ref="I17:I18"/>
    <mergeCell ref="J17:J18"/>
    <mergeCell ref="K17:K18"/>
    <mergeCell ref="H14:H16"/>
    <mergeCell ref="I14:I16"/>
    <mergeCell ref="J14:J16"/>
  </mergeCells>
  <hyperlinks>
    <hyperlink ref="Q2" location="'Index '!A1" display="Return to index" xr:uid="{1037C269-B2DC-4DCB-A8A0-017235F9D74C}"/>
  </hyperlinks>
  <pageMargins left="0.7" right="0.7" top="0.75" bottom="0.75" header="0.3" footer="0.3"/>
  <pageSetup paperSize="9" scale="59" fitToHeight="0" orientation="landscape" r:id="rId1"/>
  <ignoredErrors>
    <ignoredError sqref="B8:B26" numberStoredAsText="1"/>
  </ignoredError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E4997-27C8-4B3B-A3A9-B9B6484AB763}">
  <sheetPr codeName="Ark34"/>
  <dimension ref="B1:H39"/>
  <sheetViews>
    <sheetView zoomScale="90" zoomScaleNormal="90" workbookViewId="0">
      <selection activeCell="N21" sqref="N21"/>
    </sheetView>
  </sheetViews>
  <sheetFormatPr defaultColWidth="20.5703125" defaultRowHeight="15"/>
  <cols>
    <col min="1" max="1" width="5.140625" style="35" customWidth="1"/>
    <col min="2" max="2" width="6.85546875" style="35" customWidth="1"/>
    <col min="3" max="3" width="37.5703125" style="35" customWidth="1"/>
    <col min="4" max="4" width="28" style="35" customWidth="1"/>
    <col min="5" max="5" width="31.42578125" style="35" customWidth="1"/>
    <col min="6" max="7" width="10.7109375" style="35" customWidth="1"/>
    <col min="8" max="8" width="15.7109375" style="35" customWidth="1"/>
    <col min="9" max="16384" width="20.5703125" style="35"/>
  </cols>
  <sheetData>
    <row r="1" spans="2:8" ht="21" customHeight="1"/>
    <row r="2" spans="2:8" ht="21">
      <c r="B2" s="116" t="s">
        <v>1179</v>
      </c>
      <c r="C2" s="116"/>
      <c r="D2" s="116"/>
      <c r="E2" s="116"/>
      <c r="F2" s="301"/>
      <c r="H2" s="289" t="s">
        <v>272</v>
      </c>
    </row>
    <row r="3" spans="2:8" ht="15.75">
      <c r="B3" s="301"/>
      <c r="C3" s="301"/>
      <c r="D3" s="301"/>
      <c r="E3" s="301"/>
      <c r="F3" s="301"/>
      <c r="G3" s="301"/>
    </row>
    <row r="4" spans="2:8" ht="15.75">
      <c r="B4" s="301"/>
      <c r="C4" s="301"/>
      <c r="D4" s="301"/>
      <c r="E4" s="301"/>
      <c r="F4" s="301"/>
      <c r="G4" s="301"/>
    </row>
    <row r="5" spans="2:8" ht="15.75">
      <c r="B5" s="950" t="s">
        <v>423</v>
      </c>
      <c r="C5" s="951"/>
      <c r="D5" s="1076" t="s">
        <v>1180</v>
      </c>
      <c r="E5" s="1076"/>
      <c r="F5" s="301"/>
      <c r="G5" s="301"/>
    </row>
    <row r="6" spans="2:8" ht="15.75">
      <c r="B6" s="1034"/>
      <c r="C6" s="1035"/>
      <c r="D6" s="625" t="s">
        <v>1181</v>
      </c>
      <c r="E6" s="625" t="s">
        <v>1182</v>
      </c>
      <c r="F6" s="301"/>
      <c r="G6" s="301"/>
    </row>
    <row r="7" spans="2:8" ht="15.75">
      <c r="B7" s="612" t="s">
        <v>1042</v>
      </c>
      <c r="C7" s="607" t="s">
        <v>1183</v>
      </c>
      <c r="D7" s="626">
        <v>0</v>
      </c>
      <c r="E7" s="580">
        <v>0</v>
      </c>
      <c r="F7" s="301"/>
      <c r="G7" s="301"/>
    </row>
    <row r="8" spans="2:8" ht="15.75">
      <c r="B8" s="612" t="s">
        <v>1044</v>
      </c>
      <c r="C8" s="607" t="s">
        <v>1184</v>
      </c>
      <c r="D8" s="626">
        <v>1</v>
      </c>
      <c r="E8" s="580">
        <v>0</v>
      </c>
      <c r="F8" s="301"/>
      <c r="G8" s="301"/>
    </row>
    <row r="9" spans="2:8" ht="15.75">
      <c r="B9" s="596" t="s">
        <v>1046</v>
      </c>
      <c r="C9" s="395" t="s">
        <v>1185</v>
      </c>
      <c r="D9" s="545">
        <v>1</v>
      </c>
      <c r="E9" s="566">
        <v>0</v>
      </c>
      <c r="F9" s="301"/>
      <c r="G9" s="301"/>
    </row>
    <row r="10" spans="2:8" ht="15.75">
      <c r="B10" s="596" t="s">
        <v>1048</v>
      </c>
      <c r="C10" s="395" t="s">
        <v>1186</v>
      </c>
      <c r="D10" s="566">
        <v>0</v>
      </c>
      <c r="E10" s="566">
        <v>0</v>
      </c>
      <c r="F10" s="301"/>
      <c r="G10" s="301"/>
    </row>
    <row r="11" spans="2:8" ht="15.75">
      <c r="B11" s="596" t="s">
        <v>1050</v>
      </c>
      <c r="C11" s="395" t="s">
        <v>1187</v>
      </c>
      <c r="D11" s="566">
        <v>0</v>
      </c>
      <c r="E11" s="566">
        <v>0</v>
      </c>
      <c r="F11" s="301"/>
      <c r="G11" s="301"/>
    </row>
    <row r="12" spans="2:8" ht="15.75">
      <c r="B12" s="596" t="s">
        <v>1052</v>
      </c>
      <c r="C12" s="395" t="s">
        <v>1188</v>
      </c>
      <c r="D12" s="566">
        <v>0</v>
      </c>
      <c r="E12" s="566">
        <v>0</v>
      </c>
      <c r="F12" s="301"/>
      <c r="G12" s="301"/>
    </row>
    <row r="13" spans="2:8" ht="15.75">
      <c r="B13" s="596" t="s">
        <v>1054</v>
      </c>
      <c r="C13" s="395" t="s">
        <v>1189</v>
      </c>
      <c r="D13" s="566">
        <v>0</v>
      </c>
      <c r="E13" s="566">
        <v>0</v>
      </c>
      <c r="F13" s="301"/>
      <c r="G13" s="301"/>
    </row>
    <row r="14" spans="2:8" ht="15.75">
      <c r="B14" s="612" t="s">
        <v>1056</v>
      </c>
      <c r="C14" s="607" t="s">
        <v>311</v>
      </c>
      <c r="D14" s="626">
        <v>1</v>
      </c>
      <c r="E14" s="626">
        <v>0</v>
      </c>
      <c r="F14" s="301"/>
      <c r="G14" s="301"/>
    </row>
    <row r="15" spans="2:8" ht="15.75">
      <c r="B15" s="301"/>
      <c r="C15" s="301"/>
      <c r="D15" s="301"/>
      <c r="E15" s="301"/>
      <c r="F15" s="301"/>
      <c r="G15" s="301"/>
    </row>
    <row r="16" spans="2:8" ht="15.75">
      <c r="B16" s="1077"/>
      <c r="C16" s="1077"/>
      <c r="D16" s="301"/>
      <c r="E16" s="301"/>
      <c r="F16" s="301"/>
      <c r="G16" s="301"/>
    </row>
    <row r="17" spans="2:7" ht="15.75">
      <c r="B17" s="301"/>
      <c r="C17" s="301"/>
      <c r="D17" s="301"/>
      <c r="E17" s="301"/>
      <c r="F17" s="301"/>
      <c r="G17" s="301"/>
    </row>
    <row r="18" spans="2:7" ht="15.75">
      <c r="B18" s="302"/>
      <c r="C18" s="301"/>
      <c r="D18" s="301"/>
      <c r="E18" s="301"/>
      <c r="F18" s="301"/>
      <c r="G18" s="301"/>
    </row>
    <row r="19" spans="2:7">
      <c r="B19" s="1075"/>
      <c r="C19" s="1075"/>
      <c r="D19" s="1075"/>
      <c r="E19" s="1075"/>
      <c r="F19" s="1075"/>
      <c r="G19" s="1075"/>
    </row>
    <row r="20" spans="2:7" ht="36" customHeight="1">
      <c r="B20" s="1075"/>
      <c r="C20" s="1075"/>
      <c r="D20" s="1075"/>
      <c r="E20" s="1075"/>
      <c r="F20" s="1075"/>
      <c r="G20" s="1075"/>
    </row>
    <row r="21" spans="2:7" ht="60" customHeight="1">
      <c r="B21" s="1075"/>
      <c r="C21" s="1075"/>
      <c r="D21" s="1075"/>
      <c r="E21" s="1075"/>
      <c r="F21" s="1075"/>
      <c r="G21" s="1075"/>
    </row>
    <row r="22" spans="2:7" ht="15.75">
      <c r="B22" s="301"/>
      <c r="C22" s="301"/>
      <c r="D22" s="301"/>
      <c r="E22" s="301"/>
      <c r="F22" s="301"/>
      <c r="G22" s="301"/>
    </row>
    <row r="23" spans="2:7" ht="15.75">
      <c r="B23" s="302"/>
      <c r="C23" s="301"/>
      <c r="D23" s="301"/>
      <c r="E23" s="301"/>
      <c r="F23" s="301"/>
      <c r="G23" s="301"/>
    </row>
    <row r="24" spans="2:7">
      <c r="B24" s="1075"/>
      <c r="C24" s="1075"/>
      <c r="D24" s="1075"/>
      <c r="E24" s="1075"/>
      <c r="F24" s="1075"/>
      <c r="G24" s="1075"/>
    </row>
    <row r="25" spans="2:7" ht="48" customHeight="1">
      <c r="B25" s="1078"/>
      <c r="C25" s="1078"/>
      <c r="D25" s="1078"/>
      <c r="E25" s="1078"/>
      <c r="F25" s="1078"/>
      <c r="G25" s="1078"/>
    </row>
    <row r="26" spans="2:7">
      <c r="B26" s="1075"/>
      <c r="C26" s="1075"/>
      <c r="D26" s="1075"/>
      <c r="E26" s="1075"/>
      <c r="F26" s="1075"/>
      <c r="G26" s="1075"/>
    </row>
    <row r="27" spans="2:7">
      <c r="B27" s="1075"/>
      <c r="C27" s="1075"/>
      <c r="D27" s="1075"/>
      <c r="E27" s="1075"/>
      <c r="F27" s="1075"/>
      <c r="G27" s="1075"/>
    </row>
    <row r="28" spans="2:7" ht="96" customHeight="1">
      <c r="B28" s="1075"/>
      <c r="C28" s="1075"/>
      <c r="D28" s="1075"/>
      <c r="E28" s="1075"/>
      <c r="F28" s="1075"/>
      <c r="G28" s="1075"/>
    </row>
    <row r="29" spans="2:7">
      <c r="B29" s="1075"/>
      <c r="C29" s="1075"/>
      <c r="D29" s="1075"/>
      <c r="E29" s="1075"/>
      <c r="F29" s="1075"/>
      <c r="G29" s="1075"/>
    </row>
    <row r="30" spans="2:7" ht="36" customHeight="1">
      <c r="B30" s="1075"/>
      <c r="C30" s="1075"/>
      <c r="D30" s="1075"/>
      <c r="E30" s="1075"/>
      <c r="F30" s="1075"/>
      <c r="G30" s="1075"/>
    </row>
    <row r="31" spans="2:7">
      <c r="B31" s="1075"/>
      <c r="C31" s="1075"/>
      <c r="D31" s="1075"/>
      <c r="E31" s="1075"/>
      <c r="F31" s="1075"/>
      <c r="G31" s="1075"/>
    </row>
    <row r="32" spans="2:7" ht="60" customHeight="1">
      <c r="B32" s="1075"/>
      <c r="C32" s="1075"/>
      <c r="D32" s="1075"/>
      <c r="E32" s="1075"/>
      <c r="F32" s="1075"/>
      <c r="G32" s="1075"/>
    </row>
    <row r="33" spans="2:7">
      <c r="B33" s="1075"/>
      <c r="C33" s="1075"/>
      <c r="D33" s="1075"/>
      <c r="E33" s="1075"/>
      <c r="F33" s="1075"/>
      <c r="G33" s="1075"/>
    </row>
    <row r="34" spans="2:7" ht="24" customHeight="1">
      <c r="B34" s="1075"/>
      <c r="C34" s="1075"/>
      <c r="D34" s="1075"/>
      <c r="E34" s="1075"/>
      <c r="F34" s="1075"/>
      <c r="G34" s="1075"/>
    </row>
    <row r="35" spans="2:7">
      <c r="B35" s="1075"/>
      <c r="C35" s="1075"/>
      <c r="D35" s="1075"/>
      <c r="E35" s="1075"/>
      <c r="F35" s="1075"/>
      <c r="G35" s="1075"/>
    </row>
    <row r="36" spans="2:7" ht="24" customHeight="1">
      <c r="B36" s="1075"/>
      <c r="C36" s="1075"/>
      <c r="D36" s="1075"/>
      <c r="E36" s="1075"/>
      <c r="F36" s="1075"/>
      <c r="G36" s="1075"/>
    </row>
    <row r="37" spans="2:7">
      <c r="B37" s="1075"/>
      <c r="C37" s="1075"/>
      <c r="D37" s="1075"/>
      <c r="E37" s="1075"/>
      <c r="F37" s="1075"/>
      <c r="G37" s="1075"/>
    </row>
    <row r="38" spans="2:7" ht="60" customHeight="1">
      <c r="B38" s="1075"/>
      <c r="C38" s="1075"/>
      <c r="D38" s="1075"/>
      <c r="E38" s="1075"/>
      <c r="F38" s="1075"/>
      <c r="G38" s="1075"/>
    </row>
    <row r="39" spans="2:7">
      <c r="B39" s="1075"/>
      <c r="C39" s="1075"/>
      <c r="D39" s="1075"/>
      <c r="E39" s="1075"/>
      <c r="F39" s="1075"/>
      <c r="G39" s="1075"/>
    </row>
  </sheetData>
  <mergeCells count="22">
    <mergeCell ref="B36:G36"/>
    <mergeCell ref="B37:G37"/>
    <mergeCell ref="B38:G38"/>
    <mergeCell ref="B39:G39"/>
    <mergeCell ref="B30:G30"/>
    <mergeCell ref="B31:G31"/>
    <mergeCell ref="B32:G32"/>
    <mergeCell ref="B33:G33"/>
    <mergeCell ref="B34:G34"/>
    <mergeCell ref="B35:G35"/>
    <mergeCell ref="B29:G29"/>
    <mergeCell ref="B5:C6"/>
    <mergeCell ref="D5:E5"/>
    <mergeCell ref="B16:C16"/>
    <mergeCell ref="B19:G19"/>
    <mergeCell ref="B20:G20"/>
    <mergeCell ref="B21:G21"/>
    <mergeCell ref="B24:G24"/>
    <mergeCell ref="B25:G25"/>
    <mergeCell ref="B26:G26"/>
    <mergeCell ref="B27:G27"/>
    <mergeCell ref="B28:G28"/>
  </mergeCells>
  <hyperlinks>
    <hyperlink ref="H2" location="'Index '!A1" display="Return to index" xr:uid="{9D1C9D50-D8B5-46FC-96EF-B9AF8E354F3A}"/>
  </hyperlinks>
  <pageMargins left="0.7" right="0.7" top="0.75" bottom="0.75" header="0.3" footer="0.3"/>
  <pageSetup paperSize="9" orientation="portrait" r:id="rId1"/>
  <ignoredErrors>
    <ignoredError sqref="B7:B14" numberStoredAsText="1"/>
  </ignoredError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2F508-828A-49E6-845A-02B291826856}">
  <sheetPr codeName="Ark35"/>
  <dimension ref="B1:Y42"/>
  <sheetViews>
    <sheetView zoomScale="90" zoomScaleNormal="90" workbookViewId="0">
      <selection activeCell="B32" sqref="B32:M32"/>
    </sheetView>
  </sheetViews>
  <sheetFormatPr defaultColWidth="9.140625" defaultRowHeight="15"/>
  <cols>
    <col min="1" max="1" width="4" style="35" customWidth="1"/>
    <col min="2" max="2" width="9.140625" style="35"/>
    <col min="3" max="3" width="39.5703125" style="35" customWidth="1"/>
    <col min="4" max="4" width="24.42578125" style="35" customWidth="1"/>
    <col min="5" max="5" width="26.5703125" style="35" customWidth="1"/>
    <col min="6" max="6" width="22.140625" style="35" customWidth="1"/>
    <col min="7" max="7" width="22.5703125" style="35" customWidth="1"/>
    <col min="8" max="8" width="24" style="35" customWidth="1"/>
    <col min="9" max="9" width="21" style="35" customWidth="1"/>
    <col min="10" max="10" width="26.5703125" style="35" customWidth="1"/>
    <col min="11" max="11" width="22.5703125" style="35" customWidth="1"/>
    <col min="12" max="12" width="21.42578125" style="35" customWidth="1"/>
    <col min="13" max="13" width="21.140625" style="35" customWidth="1"/>
    <col min="14" max="14" width="19.5703125" style="35" customWidth="1"/>
    <col min="15" max="15" width="26.140625" style="35" customWidth="1"/>
    <col min="16" max="17" width="10.7109375" style="35" customWidth="1"/>
    <col min="18" max="18" width="15.7109375" style="35" customWidth="1"/>
    <col min="19" max="16384" width="9.140625" style="35"/>
  </cols>
  <sheetData>
    <row r="1" spans="2:25" ht="29.25" customHeight="1"/>
    <row r="2" spans="2:25" ht="21">
      <c r="B2" s="116" t="s">
        <v>1190</v>
      </c>
      <c r="C2" s="303"/>
      <c r="D2" s="303"/>
      <c r="E2" s="303"/>
      <c r="F2" s="303"/>
      <c r="G2" s="303"/>
      <c r="J2" s="303"/>
      <c r="K2" s="303"/>
      <c r="L2" s="303"/>
      <c r="M2" s="303"/>
      <c r="N2" s="301"/>
      <c r="O2" s="301"/>
      <c r="P2" s="301"/>
      <c r="Q2" s="301"/>
      <c r="R2" s="289" t="s">
        <v>272</v>
      </c>
      <c r="S2" s="301"/>
      <c r="T2" s="301"/>
      <c r="U2" s="301"/>
      <c r="V2" s="301"/>
      <c r="W2" s="301"/>
      <c r="X2" s="301"/>
      <c r="Y2" s="301"/>
    </row>
    <row r="3" spans="2:25" ht="18.75">
      <c r="B3" s="304"/>
      <c r="C3" s="304"/>
      <c r="D3" s="304"/>
      <c r="E3" s="304"/>
      <c r="F3" s="304"/>
      <c r="G3" s="304"/>
      <c r="H3" s="304"/>
      <c r="I3" s="304"/>
      <c r="J3" s="304"/>
      <c r="K3" s="304"/>
      <c r="L3" s="304"/>
      <c r="M3" s="304"/>
      <c r="N3" s="301"/>
      <c r="O3" s="301"/>
      <c r="P3" s="301"/>
      <c r="Q3" s="301"/>
      <c r="R3" s="301"/>
      <c r="S3" s="301"/>
      <c r="T3" s="301"/>
      <c r="U3" s="301"/>
      <c r="V3" s="301"/>
      <c r="W3" s="301"/>
      <c r="X3" s="301"/>
      <c r="Y3" s="301"/>
    </row>
    <row r="4" spans="2:25" ht="15.75">
      <c r="B4" s="301"/>
      <c r="C4" s="301"/>
      <c r="D4" s="301"/>
      <c r="E4" s="301"/>
      <c r="F4" s="301"/>
      <c r="G4" s="301"/>
      <c r="H4" s="301"/>
      <c r="I4" s="301"/>
      <c r="J4" s="301"/>
      <c r="K4" s="301"/>
      <c r="L4" s="301"/>
      <c r="M4" s="301"/>
      <c r="N4" s="301"/>
      <c r="O4" s="301"/>
      <c r="P4" s="1079"/>
      <c r="Q4" s="1079"/>
      <c r="R4" s="1079"/>
      <c r="S4" s="1079"/>
      <c r="T4" s="1079"/>
      <c r="U4" s="1079"/>
      <c r="V4" s="1079"/>
      <c r="W4" s="1079"/>
      <c r="X4" s="1079"/>
      <c r="Y4" s="1079"/>
    </row>
    <row r="5" spans="2:25" ht="15" customHeight="1">
      <c r="B5" s="950" t="s">
        <v>423</v>
      </c>
      <c r="C5" s="951"/>
      <c r="D5" s="1080" t="s">
        <v>1191</v>
      </c>
      <c r="E5" s="1081"/>
      <c r="F5" s="1080" t="s">
        <v>1192</v>
      </c>
      <c r="G5" s="1081"/>
      <c r="H5" s="625"/>
      <c r="I5" s="625"/>
      <c r="J5" s="625"/>
      <c r="K5" s="625"/>
      <c r="L5" s="625"/>
      <c r="M5" s="625"/>
      <c r="N5" s="625"/>
      <c r="O5" s="625"/>
      <c r="P5" s="1079"/>
      <c r="Q5" s="1079"/>
      <c r="R5" s="1079"/>
      <c r="S5" s="1079"/>
      <c r="T5" s="1079"/>
      <c r="U5" s="1079"/>
      <c r="V5" s="1079"/>
      <c r="W5" s="1079"/>
      <c r="X5" s="1079"/>
      <c r="Y5" s="1079"/>
    </row>
    <row r="6" spans="2:25" ht="15" customHeight="1">
      <c r="B6" s="1032"/>
      <c r="C6" s="1033"/>
      <c r="D6" s="1082"/>
      <c r="E6" s="1083"/>
      <c r="F6" s="1082"/>
      <c r="G6" s="1083"/>
      <c r="H6" s="1084" t="s">
        <v>1193</v>
      </c>
      <c r="I6" s="1085"/>
      <c r="J6" s="1084" t="s">
        <v>1194</v>
      </c>
      <c r="K6" s="1085"/>
      <c r="L6" s="1084" t="s">
        <v>1195</v>
      </c>
      <c r="M6" s="1085"/>
      <c r="N6" s="1084" t="s">
        <v>1196</v>
      </c>
      <c r="O6" s="1085"/>
      <c r="P6" s="1079"/>
      <c r="Q6" s="1079"/>
      <c r="R6" s="1079"/>
      <c r="S6" s="1079"/>
      <c r="T6" s="1079"/>
      <c r="U6" s="1079"/>
      <c r="V6" s="1079"/>
      <c r="W6" s="1079"/>
      <c r="X6" s="1079"/>
      <c r="Y6" s="1079"/>
    </row>
    <row r="7" spans="2:25" ht="25.5">
      <c r="B7" s="1034"/>
      <c r="C7" s="1035"/>
      <c r="D7" s="625" t="s">
        <v>1090</v>
      </c>
      <c r="E7" s="625" t="s">
        <v>1182</v>
      </c>
      <c r="F7" s="625" t="s">
        <v>1181</v>
      </c>
      <c r="G7" s="625" t="s">
        <v>1182</v>
      </c>
      <c r="H7" s="625" t="s">
        <v>1181</v>
      </c>
      <c r="I7" s="625" t="s">
        <v>1182</v>
      </c>
      <c r="J7" s="625" t="s">
        <v>1181</v>
      </c>
      <c r="K7" s="625" t="s">
        <v>1182</v>
      </c>
      <c r="L7" s="625" t="s">
        <v>1181</v>
      </c>
      <c r="M7" s="625" t="s">
        <v>1182</v>
      </c>
      <c r="N7" s="625" t="s">
        <v>1181</v>
      </c>
      <c r="O7" s="625" t="s">
        <v>1182</v>
      </c>
      <c r="P7" s="1079"/>
      <c r="Q7" s="1079"/>
      <c r="R7" s="1079"/>
      <c r="S7" s="1079"/>
      <c r="T7" s="1079"/>
      <c r="U7" s="1079"/>
      <c r="V7" s="1079"/>
      <c r="W7" s="1079"/>
      <c r="X7" s="1079"/>
      <c r="Y7" s="1079"/>
    </row>
    <row r="8" spans="2:25" ht="30">
      <c r="B8" s="627" t="s">
        <v>1042</v>
      </c>
      <c r="C8" s="423" t="s">
        <v>1197</v>
      </c>
      <c r="D8" s="628">
        <v>0</v>
      </c>
      <c r="E8" s="628">
        <v>0</v>
      </c>
      <c r="F8" s="628">
        <v>0</v>
      </c>
      <c r="G8" s="628">
        <v>0</v>
      </c>
      <c r="H8" s="547"/>
      <c r="I8" s="547"/>
      <c r="J8" s="547"/>
      <c r="K8" s="547"/>
      <c r="L8" s="547"/>
      <c r="M8" s="547"/>
      <c r="N8" s="547"/>
      <c r="O8" s="629"/>
      <c r="P8" s="1079"/>
      <c r="Q8" s="1079"/>
      <c r="R8" s="1079"/>
      <c r="S8" s="1079"/>
      <c r="T8" s="1079"/>
      <c r="U8" s="1079"/>
      <c r="V8" s="1079"/>
      <c r="W8" s="1079"/>
      <c r="X8" s="1079"/>
      <c r="Y8" s="1079"/>
    </row>
    <row r="9" spans="2:25" ht="27.75" customHeight="1">
      <c r="B9" s="627" t="s">
        <v>1044</v>
      </c>
      <c r="C9" s="423" t="s">
        <v>1198</v>
      </c>
      <c r="D9" s="545">
        <v>2</v>
      </c>
      <c r="E9" s="610">
        <v>-1</v>
      </c>
      <c r="F9" s="630">
        <v>1</v>
      </c>
      <c r="G9" s="628">
        <v>0</v>
      </c>
      <c r="H9" s="628">
        <v>0</v>
      </c>
      <c r="I9" s="566">
        <v>0</v>
      </c>
      <c r="J9" s="566">
        <v>1</v>
      </c>
      <c r="K9" s="628">
        <v>0</v>
      </c>
      <c r="L9" s="628">
        <v>0</v>
      </c>
      <c r="M9" s="628">
        <v>0</v>
      </c>
      <c r="N9" s="628">
        <v>1</v>
      </c>
      <c r="O9" s="628">
        <v>0</v>
      </c>
      <c r="P9" s="1079"/>
      <c r="Q9" s="1079"/>
      <c r="R9" s="1079"/>
      <c r="S9" s="1079"/>
      <c r="T9" s="1079"/>
      <c r="U9" s="1079"/>
      <c r="V9" s="1079"/>
      <c r="W9" s="1079"/>
      <c r="X9" s="1079"/>
      <c r="Y9" s="1079"/>
    </row>
    <row r="10" spans="2:25">
      <c r="B10" s="1086" t="s">
        <v>1046</v>
      </c>
      <c r="C10" s="1100" t="s">
        <v>1185</v>
      </c>
      <c r="D10" s="1088">
        <v>2</v>
      </c>
      <c r="E10" s="1090">
        <v>-1</v>
      </c>
      <c r="F10" s="1092">
        <v>1</v>
      </c>
      <c r="G10" s="1094">
        <v>0</v>
      </c>
      <c r="H10" s="1094">
        <v>0</v>
      </c>
      <c r="I10" s="1094">
        <v>0</v>
      </c>
      <c r="J10" s="1092">
        <v>1</v>
      </c>
      <c r="K10" s="1094">
        <v>0</v>
      </c>
      <c r="L10" s="1094">
        <v>0</v>
      </c>
      <c r="M10" s="1094">
        <v>0</v>
      </c>
      <c r="N10" s="1094">
        <v>1</v>
      </c>
      <c r="O10" s="1094">
        <v>0</v>
      </c>
      <c r="P10" s="1096"/>
      <c r="Q10" s="1079"/>
      <c r="R10" s="1079"/>
      <c r="S10" s="1079"/>
      <c r="T10" s="1079"/>
      <c r="U10" s="1079"/>
      <c r="V10" s="1079"/>
      <c r="W10" s="1079"/>
      <c r="X10" s="1079"/>
      <c r="Y10" s="1079"/>
    </row>
    <row r="11" spans="2:25" ht="7.5" customHeight="1">
      <c r="B11" s="1087"/>
      <c r="C11" s="1101"/>
      <c r="D11" s="1089"/>
      <c r="E11" s="1091"/>
      <c r="F11" s="1093"/>
      <c r="G11" s="1095"/>
      <c r="H11" s="1095"/>
      <c r="I11" s="1095"/>
      <c r="J11" s="1093"/>
      <c r="K11" s="1095"/>
      <c r="L11" s="1095"/>
      <c r="M11" s="1095"/>
      <c r="N11" s="1095"/>
      <c r="O11" s="1095"/>
      <c r="P11" s="1096"/>
      <c r="Q11" s="1079"/>
      <c r="R11" s="1079"/>
      <c r="S11" s="1079"/>
      <c r="T11" s="1079"/>
      <c r="U11" s="1079"/>
      <c r="V11" s="1079"/>
      <c r="W11" s="1079"/>
      <c r="X11" s="1079"/>
      <c r="Y11" s="1079"/>
    </row>
    <row r="12" spans="2:25" ht="12" customHeight="1">
      <c r="B12" s="1086" t="s">
        <v>1048</v>
      </c>
      <c r="C12" s="1097" t="s">
        <v>1199</v>
      </c>
      <c r="D12" s="1098">
        <v>0</v>
      </c>
      <c r="E12" s="1094">
        <v>0</v>
      </c>
      <c r="F12" s="1094">
        <v>0</v>
      </c>
      <c r="G12" s="1094">
        <v>0</v>
      </c>
      <c r="H12" s="1094">
        <v>0</v>
      </c>
      <c r="I12" s="1094">
        <v>0</v>
      </c>
      <c r="J12" s="1094">
        <v>0</v>
      </c>
      <c r="K12" s="1094">
        <v>0</v>
      </c>
      <c r="L12" s="1094">
        <v>0</v>
      </c>
      <c r="M12" s="1094">
        <v>0</v>
      </c>
      <c r="N12" s="1094">
        <v>0</v>
      </c>
      <c r="O12" s="1094">
        <v>0</v>
      </c>
      <c r="P12" s="1079"/>
      <c r="Q12" s="1079"/>
      <c r="R12" s="1079"/>
      <c r="S12" s="1079"/>
      <c r="T12" s="1079"/>
      <c r="U12" s="1079"/>
      <c r="V12" s="1079"/>
      <c r="W12" s="1079"/>
      <c r="X12" s="1079"/>
      <c r="Y12" s="1079"/>
    </row>
    <row r="13" spans="2:25" ht="8.25" customHeight="1">
      <c r="B13" s="1087"/>
      <c r="C13" s="1097"/>
      <c r="D13" s="1099"/>
      <c r="E13" s="1095"/>
      <c r="F13" s="1095"/>
      <c r="G13" s="1095"/>
      <c r="H13" s="1095"/>
      <c r="I13" s="1095"/>
      <c r="J13" s="1095"/>
      <c r="K13" s="1095"/>
      <c r="L13" s="1095"/>
      <c r="M13" s="1095"/>
      <c r="N13" s="1095"/>
      <c r="O13" s="1095"/>
      <c r="P13" s="1079"/>
      <c r="Q13" s="1079"/>
      <c r="R13" s="1079"/>
      <c r="S13" s="1079"/>
      <c r="T13" s="1079"/>
      <c r="U13" s="1079"/>
      <c r="V13" s="1079"/>
      <c r="W13" s="1079"/>
      <c r="X13" s="1079"/>
      <c r="Y13" s="1079"/>
    </row>
    <row r="14" spans="2:25">
      <c r="B14" s="1086" t="s">
        <v>1050</v>
      </c>
      <c r="C14" s="1100" t="s">
        <v>1200</v>
      </c>
      <c r="D14" s="1098">
        <v>0</v>
      </c>
      <c r="E14" s="1094">
        <v>0</v>
      </c>
      <c r="F14" s="1094">
        <v>0</v>
      </c>
      <c r="G14" s="1094">
        <v>0</v>
      </c>
      <c r="H14" s="1094">
        <v>0</v>
      </c>
      <c r="I14" s="1094">
        <v>0</v>
      </c>
      <c r="J14" s="1094">
        <v>0</v>
      </c>
      <c r="K14" s="1094">
        <v>0</v>
      </c>
      <c r="L14" s="1094">
        <v>0</v>
      </c>
      <c r="M14" s="1094">
        <v>0</v>
      </c>
      <c r="N14" s="1094">
        <v>0</v>
      </c>
      <c r="O14" s="1094">
        <v>0</v>
      </c>
      <c r="P14" s="1079"/>
      <c r="Q14" s="1079"/>
      <c r="R14" s="1079"/>
      <c r="S14" s="1079"/>
      <c r="T14" s="1079"/>
      <c r="U14" s="1079"/>
      <c r="V14" s="1079"/>
      <c r="W14" s="1079"/>
      <c r="X14" s="1079"/>
      <c r="Y14" s="1079"/>
    </row>
    <row r="15" spans="2:25" ht="6" customHeight="1">
      <c r="B15" s="1087"/>
      <c r="C15" s="1101"/>
      <c r="D15" s="1099"/>
      <c r="E15" s="1095"/>
      <c r="F15" s="1095"/>
      <c r="G15" s="1095"/>
      <c r="H15" s="1095"/>
      <c r="I15" s="1095"/>
      <c r="J15" s="1095"/>
      <c r="K15" s="1095"/>
      <c r="L15" s="1095"/>
      <c r="M15" s="1095"/>
      <c r="N15" s="1095"/>
      <c r="O15" s="1095"/>
      <c r="P15" s="1079"/>
      <c r="Q15" s="1079"/>
      <c r="R15" s="1079"/>
      <c r="S15" s="1079"/>
      <c r="T15" s="1079"/>
      <c r="U15" s="1079"/>
      <c r="V15" s="1079"/>
      <c r="W15" s="1079"/>
      <c r="X15" s="1079"/>
      <c r="Y15" s="1079"/>
    </row>
    <row r="16" spans="2:25" ht="15.75" customHeight="1">
      <c r="B16" s="1086" t="s">
        <v>1052</v>
      </c>
      <c r="C16" s="1097" t="s">
        <v>1188</v>
      </c>
      <c r="D16" s="1098">
        <v>0</v>
      </c>
      <c r="E16" s="1094">
        <v>0</v>
      </c>
      <c r="F16" s="1094">
        <v>0</v>
      </c>
      <c r="G16" s="1094"/>
      <c r="H16" s="1094">
        <v>0</v>
      </c>
      <c r="I16" s="1094">
        <v>0</v>
      </c>
      <c r="J16" s="1094">
        <v>0</v>
      </c>
      <c r="K16" s="1094">
        <v>0</v>
      </c>
      <c r="L16" s="1094">
        <v>0</v>
      </c>
      <c r="M16" s="1094">
        <v>0</v>
      </c>
      <c r="N16" s="1094">
        <v>0</v>
      </c>
      <c r="O16" s="1094">
        <v>0</v>
      </c>
      <c r="P16" s="1079"/>
      <c r="Q16" s="1079"/>
      <c r="R16" s="1079"/>
      <c r="S16" s="1079"/>
      <c r="T16" s="1079"/>
      <c r="U16" s="1079"/>
      <c r="V16" s="1079"/>
      <c r="W16" s="1079"/>
      <c r="X16" s="1079"/>
      <c r="Y16" s="1079"/>
    </row>
    <row r="17" spans="2:25" ht="3" customHeight="1">
      <c r="B17" s="1087"/>
      <c r="C17" s="1097"/>
      <c r="D17" s="1099"/>
      <c r="E17" s="1095"/>
      <c r="F17" s="1095"/>
      <c r="G17" s="1095"/>
      <c r="H17" s="1095"/>
      <c r="I17" s="1095"/>
      <c r="J17" s="1095"/>
      <c r="K17" s="1095"/>
      <c r="L17" s="1095"/>
      <c r="M17" s="1095"/>
      <c r="N17" s="1095"/>
      <c r="O17" s="1095"/>
      <c r="P17" s="305"/>
      <c r="Q17" s="305"/>
      <c r="R17" s="305"/>
      <c r="S17" s="305"/>
      <c r="T17" s="305"/>
      <c r="U17" s="305"/>
      <c r="V17" s="305"/>
      <c r="W17" s="305"/>
      <c r="X17" s="305"/>
      <c r="Y17" s="305"/>
    </row>
    <row r="18" spans="2:25" ht="15.75" customHeight="1">
      <c r="B18" s="1086" t="s">
        <v>1054</v>
      </c>
      <c r="C18" s="1102" t="s">
        <v>1189</v>
      </c>
      <c r="D18" s="1098">
        <v>0</v>
      </c>
      <c r="E18" s="1094">
        <v>0</v>
      </c>
      <c r="F18" s="1094">
        <v>0</v>
      </c>
      <c r="G18" s="1094">
        <v>0</v>
      </c>
      <c r="H18" s="1094">
        <v>0</v>
      </c>
      <c r="I18" s="1094"/>
      <c r="J18" s="1094">
        <v>0</v>
      </c>
      <c r="K18" s="1094">
        <v>0</v>
      </c>
      <c r="L18" s="1094">
        <v>0</v>
      </c>
      <c r="M18" s="1094">
        <v>0</v>
      </c>
      <c r="N18" s="1094">
        <v>0</v>
      </c>
      <c r="O18" s="1094">
        <v>0</v>
      </c>
      <c r="P18" s="1079"/>
      <c r="Q18" s="1079"/>
      <c r="R18" s="1079"/>
      <c r="S18" s="1079"/>
      <c r="T18" s="1079"/>
      <c r="U18" s="1079"/>
      <c r="V18" s="1079"/>
      <c r="W18" s="1079"/>
      <c r="X18" s="1079"/>
      <c r="Y18" s="1079"/>
    </row>
    <row r="19" spans="2:25" ht="7.5" hidden="1" customHeight="1">
      <c r="B19" s="1087"/>
      <c r="C19" s="1102"/>
      <c r="D19" s="1099"/>
      <c r="E19" s="1095"/>
      <c r="F19" s="1095"/>
      <c r="G19" s="1095"/>
      <c r="H19" s="1095"/>
      <c r="I19" s="1095"/>
      <c r="J19" s="1095"/>
      <c r="K19" s="1095"/>
      <c r="L19" s="1095"/>
      <c r="M19" s="1095"/>
      <c r="N19" s="1095"/>
      <c r="O19" s="1095"/>
      <c r="P19" s="305"/>
      <c r="Q19" s="305"/>
      <c r="R19" s="305"/>
      <c r="S19" s="305"/>
      <c r="T19" s="305"/>
      <c r="U19" s="305"/>
      <c r="V19" s="305"/>
      <c r="W19" s="305"/>
      <c r="X19" s="305"/>
      <c r="Y19" s="305"/>
    </row>
    <row r="20" spans="2:25">
      <c r="B20" s="612" t="s">
        <v>1056</v>
      </c>
      <c r="C20" s="631" t="s">
        <v>311</v>
      </c>
      <c r="D20" s="621">
        <v>2</v>
      </c>
      <c r="E20" s="632">
        <v>-1</v>
      </c>
      <c r="F20" s="621">
        <v>1</v>
      </c>
      <c r="G20" s="580">
        <v>0</v>
      </c>
      <c r="H20" s="580">
        <v>0</v>
      </c>
      <c r="I20" s="580">
        <v>0</v>
      </c>
      <c r="J20" s="580">
        <v>1</v>
      </c>
      <c r="K20" s="580">
        <v>0</v>
      </c>
      <c r="L20" s="580">
        <v>0</v>
      </c>
      <c r="M20" s="580">
        <v>0</v>
      </c>
      <c r="N20" s="633">
        <v>1</v>
      </c>
      <c r="O20" s="580">
        <v>0</v>
      </c>
      <c r="P20" s="1096"/>
      <c r="Q20" s="1079"/>
      <c r="R20" s="1079"/>
      <c r="S20" s="1079"/>
      <c r="T20" s="1079"/>
      <c r="U20" s="1079"/>
      <c r="V20" s="1079"/>
      <c r="W20" s="1079"/>
      <c r="X20" s="1079"/>
      <c r="Y20" s="1079"/>
    </row>
    <row r="21" spans="2:25" ht="15.75">
      <c r="B21" s="301"/>
      <c r="C21" s="301"/>
      <c r="D21" s="301"/>
      <c r="E21" s="301"/>
      <c r="F21" s="301"/>
      <c r="G21" s="301"/>
      <c r="H21" s="301"/>
      <c r="I21" s="301"/>
      <c r="J21" s="301"/>
      <c r="K21" s="301"/>
      <c r="L21" s="301"/>
      <c r="M21" s="301"/>
      <c r="N21" s="301"/>
      <c r="O21" s="301"/>
      <c r="P21" s="1079"/>
      <c r="Q21" s="1079"/>
      <c r="R21" s="1079"/>
      <c r="S21" s="1079"/>
      <c r="T21" s="1079"/>
      <c r="U21" s="1079"/>
      <c r="V21" s="1079"/>
      <c r="W21" s="1079"/>
      <c r="X21" s="1079"/>
      <c r="Y21" s="1079"/>
    </row>
    <row r="22" spans="2:25" ht="15.75">
      <c r="B22" s="1103"/>
      <c r="C22" s="1103"/>
      <c r="D22" s="1103"/>
      <c r="E22" s="1103"/>
      <c r="F22" s="1103"/>
      <c r="G22" s="1103"/>
      <c r="H22" s="1103"/>
      <c r="I22" s="1103"/>
      <c r="J22" s="1103"/>
      <c r="K22" s="1103"/>
      <c r="L22" s="1103"/>
      <c r="M22" s="301"/>
      <c r="N22" s="301"/>
      <c r="O22" s="301"/>
      <c r="P22" s="1079"/>
      <c r="Q22" s="1079"/>
      <c r="R22" s="1079"/>
      <c r="S22" s="1079"/>
      <c r="T22" s="1079"/>
      <c r="U22" s="1079"/>
      <c r="V22" s="1079"/>
      <c r="W22" s="1079"/>
      <c r="X22" s="1079"/>
      <c r="Y22" s="1079"/>
    </row>
    <row r="23" spans="2:25" ht="15.75">
      <c r="B23" s="301"/>
      <c r="C23" s="301"/>
      <c r="D23" s="301"/>
      <c r="E23" s="301"/>
      <c r="F23" s="301"/>
      <c r="G23" s="301"/>
      <c r="H23" s="301"/>
      <c r="I23" s="301"/>
      <c r="J23" s="301"/>
      <c r="K23" s="301"/>
      <c r="L23" s="301"/>
      <c r="M23" s="301"/>
      <c r="N23" s="301"/>
      <c r="O23" s="301"/>
      <c r="P23" s="1079"/>
      <c r="Q23" s="1079"/>
      <c r="R23" s="1079"/>
      <c r="S23" s="1079"/>
      <c r="T23" s="1079"/>
      <c r="U23" s="1079"/>
      <c r="V23" s="1079"/>
      <c r="W23" s="1079"/>
      <c r="X23" s="1079"/>
      <c r="Y23" s="1079"/>
    </row>
    <row r="24" spans="2:25" ht="15.75">
      <c r="B24" s="1103"/>
      <c r="C24" s="1103"/>
      <c r="D24" s="1103"/>
      <c r="E24" s="1103"/>
      <c r="F24" s="1103"/>
      <c r="G24" s="1103"/>
      <c r="H24" s="1103"/>
      <c r="I24" s="1103"/>
      <c r="J24" s="1103"/>
      <c r="K24" s="1103"/>
      <c r="L24" s="1103"/>
      <c r="M24" s="301"/>
      <c r="N24" s="301"/>
      <c r="O24" s="301"/>
      <c r="P24" s="1079"/>
      <c r="Q24" s="1079"/>
      <c r="R24" s="1079"/>
      <c r="S24" s="1079"/>
      <c r="T24" s="1079"/>
      <c r="U24" s="1079"/>
      <c r="V24" s="1079"/>
      <c r="W24" s="1079"/>
      <c r="X24" s="1079"/>
      <c r="Y24" s="1079"/>
    </row>
    <row r="25" spans="2:25" ht="32.25" customHeight="1">
      <c r="B25" s="1075"/>
      <c r="C25" s="1075"/>
      <c r="D25" s="1075"/>
      <c r="E25" s="1075"/>
      <c r="F25" s="1075"/>
      <c r="G25" s="1075"/>
      <c r="H25" s="1075"/>
      <c r="I25" s="1075"/>
      <c r="J25" s="1075"/>
      <c r="K25" s="1075"/>
      <c r="L25" s="1075"/>
      <c r="M25" s="1075"/>
      <c r="N25" s="1075"/>
      <c r="O25" s="1075"/>
      <c r="P25" s="1075"/>
      <c r="Q25" s="1075"/>
      <c r="R25" s="1075"/>
      <c r="S25" s="1075"/>
      <c r="T25" s="1075"/>
      <c r="U25" s="1075"/>
      <c r="V25" s="1075"/>
      <c r="W25" s="1075"/>
      <c r="X25" s="1075"/>
      <c r="Y25" s="1075"/>
    </row>
    <row r="26" spans="2:25">
      <c r="B26" s="1075"/>
      <c r="C26" s="1075"/>
      <c r="D26" s="1075"/>
      <c r="E26" s="1075"/>
      <c r="F26" s="1075"/>
      <c r="G26" s="1075"/>
      <c r="H26" s="1075"/>
      <c r="I26" s="1075"/>
      <c r="J26" s="1075"/>
      <c r="K26" s="1075"/>
      <c r="L26" s="1075"/>
      <c r="M26" s="1075"/>
      <c r="N26" s="1075"/>
      <c r="O26" s="1075"/>
      <c r="P26" s="1075"/>
      <c r="Q26" s="1075"/>
      <c r="R26" s="1075"/>
      <c r="S26" s="1075"/>
      <c r="T26" s="1075"/>
      <c r="U26" s="1075"/>
      <c r="V26" s="1075"/>
      <c r="W26" s="1075"/>
      <c r="X26" s="1075"/>
      <c r="Y26" s="1075"/>
    </row>
    <row r="27" spans="2:25">
      <c r="B27" s="1075"/>
      <c r="C27" s="1075"/>
      <c r="D27" s="1075"/>
      <c r="E27" s="1075"/>
      <c r="F27" s="1075"/>
      <c r="G27" s="1075"/>
      <c r="H27" s="1075"/>
      <c r="I27" s="1075"/>
      <c r="J27" s="1075"/>
      <c r="K27" s="1075"/>
      <c r="L27" s="1075"/>
      <c r="M27" s="1075"/>
      <c r="N27" s="1075"/>
      <c r="O27" s="1075"/>
      <c r="P27" s="1075"/>
      <c r="Q27" s="1075"/>
      <c r="R27" s="1075"/>
      <c r="S27" s="1075"/>
      <c r="T27" s="1075"/>
      <c r="U27" s="1075"/>
      <c r="V27" s="1075"/>
      <c r="W27" s="1075"/>
      <c r="X27" s="1075"/>
      <c r="Y27" s="1075"/>
    </row>
    <row r="28" spans="2:25">
      <c r="B28" s="1075"/>
      <c r="C28" s="1075"/>
      <c r="D28" s="1075"/>
      <c r="E28" s="1075"/>
      <c r="F28" s="1075"/>
      <c r="G28" s="1075"/>
      <c r="H28" s="1075"/>
      <c r="I28" s="1075"/>
      <c r="J28" s="1075"/>
      <c r="K28" s="1075"/>
      <c r="L28" s="1075"/>
      <c r="M28" s="1075"/>
      <c r="N28" s="1075"/>
      <c r="O28" s="1075"/>
      <c r="P28" s="1075"/>
      <c r="Q28" s="1075"/>
      <c r="R28" s="1075"/>
      <c r="S28" s="1075"/>
      <c r="T28" s="1075"/>
      <c r="U28" s="1075"/>
      <c r="V28" s="1075"/>
      <c r="W28" s="1075"/>
      <c r="X28" s="1075"/>
      <c r="Y28" s="1075"/>
    </row>
    <row r="29" spans="2:25">
      <c r="B29" s="1075"/>
      <c r="C29" s="1075"/>
      <c r="D29" s="1075"/>
      <c r="E29" s="1075"/>
      <c r="F29" s="1075"/>
      <c r="G29" s="1075"/>
      <c r="H29" s="1075"/>
      <c r="I29" s="1075"/>
      <c r="J29" s="1075"/>
      <c r="K29" s="1075"/>
      <c r="L29" s="1075"/>
      <c r="M29" s="1075"/>
      <c r="N29" s="1075"/>
      <c r="O29" s="1075"/>
      <c r="P29" s="1075"/>
      <c r="Q29" s="1075"/>
      <c r="R29" s="1075"/>
      <c r="S29" s="1075"/>
      <c r="T29" s="1075"/>
      <c r="U29" s="1075"/>
      <c r="V29" s="1075"/>
      <c r="W29" s="1075"/>
      <c r="X29" s="1075"/>
      <c r="Y29" s="1075"/>
    </row>
    <row r="30" spans="2:25">
      <c r="B30" s="1075"/>
      <c r="C30" s="1075"/>
      <c r="D30" s="1075"/>
      <c r="E30" s="1075"/>
      <c r="F30" s="1075"/>
      <c r="G30" s="1075"/>
      <c r="H30" s="1075"/>
      <c r="I30" s="1075"/>
      <c r="J30" s="1075"/>
      <c r="K30" s="1075"/>
      <c r="L30" s="1075"/>
      <c r="M30" s="1075"/>
      <c r="N30" s="1075"/>
      <c r="O30" s="1075"/>
      <c r="P30" s="1075"/>
      <c r="Q30" s="1075"/>
      <c r="R30" s="1075"/>
      <c r="S30" s="1075"/>
      <c r="T30" s="1075"/>
      <c r="U30" s="1075"/>
      <c r="V30" s="1075"/>
      <c r="W30" s="1075"/>
      <c r="X30" s="1075"/>
      <c r="Y30" s="1075"/>
    </row>
    <row r="31" spans="2:25">
      <c r="B31" s="1075"/>
      <c r="C31" s="1075"/>
      <c r="D31" s="1075"/>
      <c r="E31" s="1075"/>
      <c r="F31" s="1075"/>
      <c r="G31" s="1075"/>
      <c r="H31" s="1075"/>
      <c r="I31" s="1075"/>
      <c r="J31" s="1075"/>
      <c r="K31" s="1075"/>
      <c r="L31" s="1075"/>
      <c r="M31" s="1075"/>
      <c r="N31" s="1075"/>
      <c r="O31" s="1075"/>
      <c r="P31" s="1075"/>
      <c r="Q31" s="1075"/>
      <c r="R31" s="1075"/>
      <c r="S31" s="1075"/>
      <c r="T31" s="1075"/>
      <c r="U31" s="1075"/>
      <c r="V31" s="1075"/>
      <c r="W31" s="1075"/>
      <c r="X31" s="1075"/>
      <c r="Y31" s="1075"/>
    </row>
    <row r="32" spans="2:25" ht="30" customHeight="1">
      <c r="B32" s="1105"/>
      <c r="C32" s="1105"/>
      <c r="D32" s="1105"/>
      <c r="E32" s="1105"/>
      <c r="F32" s="1105"/>
      <c r="G32" s="1105"/>
      <c r="H32" s="1105"/>
      <c r="I32" s="1105"/>
      <c r="J32" s="1105"/>
      <c r="K32" s="1105"/>
      <c r="L32" s="1105"/>
      <c r="M32" s="1105"/>
      <c r="N32" s="306"/>
      <c r="O32" s="306"/>
      <c r="P32" s="306"/>
      <c r="Q32" s="306"/>
      <c r="R32" s="306"/>
      <c r="S32" s="306"/>
      <c r="T32" s="306"/>
      <c r="U32" s="306"/>
      <c r="V32" s="306"/>
      <c r="W32" s="306"/>
      <c r="X32" s="306"/>
      <c r="Y32" s="306"/>
    </row>
    <row r="33" spans="2:25" ht="15.75">
      <c r="B33" s="301"/>
      <c r="C33" s="301"/>
      <c r="D33" s="301"/>
      <c r="E33" s="301"/>
      <c r="F33" s="301"/>
      <c r="G33" s="301"/>
      <c r="H33" s="301"/>
      <c r="I33" s="301"/>
      <c r="J33" s="301"/>
      <c r="K33" s="301"/>
      <c r="L33" s="301"/>
      <c r="M33" s="301"/>
      <c r="N33" s="301"/>
      <c r="O33" s="301"/>
      <c r="P33" s="301"/>
      <c r="Q33" s="301"/>
      <c r="R33" s="301"/>
      <c r="S33" s="301"/>
      <c r="T33" s="301"/>
      <c r="U33" s="301"/>
      <c r="V33" s="301"/>
      <c r="W33" s="301"/>
      <c r="X33" s="301"/>
      <c r="Y33" s="301"/>
    </row>
    <row r="34" spans="2:25" ht="15.75">
      <c r="B34" s="1077"/>
      <c r="C34" s="1077"/>
      <c r="D34" s="1077"/>
      <c r="E34" s="1077"/>
      <c r="F34" s="1077"/>
      <c r="G34" s="1077"/>
      <c r="H34" s="1077"/>
      <c r="I34" s="1077"/>
      <c r="J34" s="1077"/>
      <c r="K34" s="1077"/>
      <c r="L34" s="301"/>
      <c r="M34" s="301"/>
      <c r="N34" s="301"/>
      <c r="O34" s="301"/>
      <c r="P34" s="301"/>
      <c r="Q34" s="301"/>
      <c r="R34" s="301"/>
      <c r="S34" s="301"/>
      <c r="T34" s="301"/>
      <c r="U34" s="301"/>
      <c r="V34" s="301"/>
      <c r="W34" s="301"/>
      <c r="X34" s="301"/>
      <c r="Y34" s="301"/>
    </row>
    <row r="35" spans="2:25">
      <c r="B35" s="1075"/>
      <c r="C35" s="1075"/>
      <c r="D35" s="1075"/>
      <c r="E35" s="1075"/>
      <c r="F35" s="1075"/>
      <c r="G35" s="1075"/>
      <c r="H35" s="1075"/>
      <c r="I35" s="1075"/>
      <c r="J35" s="1075"/>
      <c r="K35" s="1075"/>
      <c r="L35" s="1075"/>
      <c r="M35" s="1075"/>
      <c r="N35" s="1075"/>
      <c r="O35" s="1075"/>
      <c r="P35" s="1075"/>
      <c r="Q35" s="1075"/>
      <c r="R35" s="1075"/>
      <c r="S35" s="1075"/>
      <c r="T35" s="1075"/>
      <c r="U35" s="1075"/>
      <c r="V35" s="1075"/>
      <c r="W35" s="1075"/>
      <c r="X35" s="1075"/>
      <c r="Y35" s="1075"/>
    </row>
    <row r="36" spans="2:25">
      <c r="B36" s="1075"/>
      <c r="C36" s="1075"/>
      <c r="D36" s="1075"/>
      <c r="E36" s="1075"/>
      <c r="F36" s="1075"/>
      <c r="G36" s="1075"/>
      <c r="H36" s="1075"/>
      <c r="I36" s="1075"/>
      <c r="J36" s="1075"/>
      <c r="K36" s="1075"/>
      <c r="L36" s="1075"/>
      <c r="M36" s="1075"/>
      <c r="N36" s="1075"/>
      <c r="O36" s="1075"/>
      <c r="P36" s="1075"/>
      <c r="Q36" s="1075"/>
      <c r="R36" s="1075"/>
      <c r="S36" s="1075"/>
      <c r="T36" s="1075"/>
      <c r="U36" s="1075"/>
      <c r="V36" s="1075"/>
      <c r="W36" s="1075"/>
      <c r="X36" s="1075"/>
      <c r="Y36" s="1075"/>
    </row>
    <row r="37" spans="2:25">
      <c r="B37" s="1075"/>
      <c r="C37" s="1075"/>
      <c r="D37" s="1075"/>
      <c r="E37" s="1075"/>
      <c r="F37" s="1075"/>
      <c r="G37" s="1075"/>
      <c r="H37" s="1075"/>
      <c r="I37" s="1075"/>
      <c r="J37" s="1075"/>
      <c r="K37" s="1075"/>
      <c r="L37" s="1075"/>
      <c r="M37" s="1075"/>
      <c r="N37" s="1075"/>
      <c r="O37" s="1075"/>
      <c r="P37" s="1075"/>
      <c r="Q37" s="1075"/>
      <c r="R37" s="1075"/>
      <c r="S37" s="1075"/>
      <c r="T37" s="1075"/>
      <c r="U37" s="1075"/>
      <c r="V37" s="1075"/>
      <c r="W37" s="1075"/>
      <c r="X37" s="1075"/>
      <c r="Y37" s="1075"/>
    </row>
    <row r="38" spans="2:25">
      <c r="B38" s="1075"/>
      <c r="C38" s="1075"/>
      <c r="D38" s="1075"/>
      <c r="E38" s="1075"/>
      <c r="F38" s="1075"/>
      <c r="G38" s="1075"/>
      <c r="H38" s="1075"/>
      <c r="I38" s="1075"/>
      <c r="J38" s="1075"/>
      <c r="K38" s="1075"/>
      <c r="L38" s="1075"/>
      <c r="M38" s="1075"/>
      <c r="N38" s="1075"/>
      <c r="O38" s="1075"/>
      <c r="P38" s="1075"/>
      <c r="Q38" s="1075"/>
      <c r="R38" s="1075"/>
      <c r="S38" s="1075"/>
      <c r="T38" s="1075"/>
      <c r="U38" s="1075"/>
      <c r="V38" s="1075"/>
      <c r="W38" s="1075"/>
      <c r="X38" s="1075"/>
      <c r="Y38" s="1075"/>
    </row>
    <row r="39" spans="2:25">
      <c r="B39" s="1075"/>
      <c r="C39" s="1075"/>
      <c r="D39" s="1075"/>
      <c r="E39" s="1075"/>
      <c r="F39" s="1075"/>
      <c r="G39" s="1075"/>
      <c r="H39" s="1075"/>
      <c r="I39" s="1075"/>
      <c r="J39" s="1075"/>
      <c r="K39" s="1075"/>
      <c r="L39" s="1075"/>
      <c r="M39" s="1075"/>
      <c r="N39" s="1075"/>
      <c r="O39" s="1075"/>
      <c r="P39" s="1075"/>
      <c r="Q39" s="1075"/>
      <c r="R39" s="1075"/>
      <c r="S39" s="1075"/>
      <c r="T39" s="1075"/>
      <c r="U39" s="1075"/>
      <c r="V39" s="1075"/>
      <c r="W39" s="1075"/>
      <c r="X39" s="1075"/>
      <c r="Y39" s="1075"/>
    </row>
    <row r="40" spans="2:25">
      <c r="B40" s="1075"/>
      <c r="C40" s="1075"/>
      <c r="D40" s="1075"/>
      <c r="E40" s="1075"/>
      <c r="F40" s="1075"/>
      <c r="G40" s="1075"/>
      <c r="H40" s="1075"/>
      <c r="I40" s="1075"/>
      <c r="J40" s="1075"/>
      <c r="K40" s="1075"/>
      <c r="L40" s="1075"/>
      <c r="M40" s="1075"/>
      <c r="N40" s="1075"/>
      <c r="O40" s="1075"/>
      <c r="P40" s="1075"/>
      <c r="Q40" s="1075"/>
      <c r="R40" s="1075"/>
      <c r="S40" s="1075"/>
      <c r="T40" s="1075"/>
      <c r="U40" s="1075"/>
      <c r="V40" s="1075"/>
      <c r="W40" s="1075"/>
      <c r="X40" s="1075"/>
      <c r="Y40" s="1075"/>
    </row>
    <row r="41" spans="2:25" ht="15.75">
      <c r="B41" s="1104"/>
      <c r="C41" s="1104"/>
      <c r="D41" s="1104"/>
      <c r="E41" s="1104"/>
      <c r="F41" s="1104"/>
      <c r="G41" s="1104"/>
      <c r="H41" s="1104"/>
      <c r="I41" s="1104"/>
      <c r="J41" s="1104"/>
      <c r="K41" s="1104"/>
      <c r="L41" s="1104"/>
      <c r="M41" s="1104"/>
      <c r="N41" s="1104"/>
      <c r="O41" s="1104"/>
      <c r="P41" s="1104"/>
      <c r="Q41" s="1104"/>
      <c r="R41" s="1104"/>
      <c r="S41" s="1104"/>
      <c r="T41" s="1104"/>
      <c r="U41" s="1104"/>
      <c r="V41" s="1104"/>
      <c r="W41" s="1104"/>
      <c r="X41" s="1104"/>
      <c r="Y41" s="1104"/>
    </row>
    <row r="42" spans="2:25">
      <c r="B42" s="302"/>
    </row>
  </sheetData>
  <mergeCells count="111">
    <mergeCell ref="B38:Y38"/>
    <mergeCell ref="B39:Y39"/>
    <mergeCell ref="B40:Y40"/>
    <mergeCell ref="B41:Y41"/>
    <mergeCell ref="B31:Y31"/>
    <mergeCell ref="B32:M32"/>
    <mergeCell ref="B34:K34"/>
    <mergeCell ref="B35:Y35"/>
    <mergeCell ref="B36:Y36"/>
    <mergeCell ref="B37:Y37"/>
    <mergeCell ref="B25:Y25"/>
    <mergeCell ref="B26:Y26"/>
    <mergeCell ref="B27:Y27"/>
    <mergeCell ref="B28:Y28"/>
    <mergeCell ref="B29:Y29"/>
    <mergeCell ref="B30:Y30"/>
    <mergeCell ref="P20:Y20"/>
    <mergeCell ref="P21:Y21"/>
    <mergeCell ref="B22:L22"/>
    <mergeCell ref="P22:Y22"/>
    <mergeCell ref="P23:Y23"/>
    <mergeCell ref="B24:L24"/>
    <mergeCell ref="P24:Y24"/>
    <mergeCell ref="K18:K19"/>
    <mergeCell ref="L18:L19"/>
    <mergeCell ref="M18:M19"/>
    <mergeCell ref="N18:N19"/>
    <mergeCell ref="O18:O19"/>
    <mergeCell ref="P18:Y18"/>
    <mergeCell ref="P16:Y16"/>
    <mergeCell ref="B18:B19"/>
    <mergeCell ref="C18:C19"/>
    <mergeCell ref="D18:D19"/>
    <mergeCell ref="E18:E19"/>
    <mergeCell ref="F18:F19"/>
    <mergeCell ref="G18:G19"/>
    <mergeCell ref="H18:H19"/>
    <mergeCell ref="I18:I19"/>
    <mergeCell ref="J18:J19"/>
    <mergeCell ref="J16:J17"/>
    <mergeCell ref="K16:K17"/>
    <mergeCell ref="L16:L17"/>
    <mergeCell ref="M16:M17"/>
    <mergeCell ref="N16:N17"/>
    <mergeCell ref="O16:O17"/>
    <mergeCell ref="O14:O15"/>
    <mergeCell ref="P14:Y15"/>
    <mergeCell ref="B16:B17"/>
    <mergeCell ref="C16:C17"/>
    <mergeCell ref="D16:D17"/>
    <mergeCell ref="E16:E17"/>
    <mergeCell ref="F16:F17"/>
    <mergeCell ref="G16:G17"/>
    <mergeCell ref="H16:H17"/>
    <mergeCell ref="I16:I17"/>
    <mergeCell ref="I14:I15"/>
    <mergeCell ref="J14:J15"/>
    <mergeCell ref="K14:K15"/>
    <mergeCell ref="L14:L15"/>
    <mergeCell ref="M14:M15"/>
    <mergeCell ref="N14:N15"/>
    <mergeCell ref="B14:B15"/>
    <mergeCell ref="D14:D15"/>
    <mergeCell ref="E14:E15"/>
    <mergeCell ref="F14:F15"/>
    <mergeCell ref="G14:G15"/>
    <mergeCell ref="H14:H15"/>
    <mergeCell ref="C14:C15"/>
    <mergeCell ref="K12:K13"/>
    <mergeCell ref="L12:L13"/>
    <mergeCell ref="M12:M13"/>
    <mergeCell ref="N12:N13"/>
    <mergeCell ref="O12:O13"/>
    <mergeCell ref="P12:Y13"/>
    <mergeCell ref="P10:Y11"/>
    <mergeCell ref="B12:B13"/>
    <mergeCell ref="C12:C13"/>
    <mergeCell ref="D12:D13"/>
    <mergeCell ref="E12:E13"/>
    <mergeCell ref="F12:F13"/>
    <mergeCell ref="G12:G13"/>
    <mergeCell ref="H12:H13"/>
    <mergeCell ref="I12:I13"/>
    <mergeCell ref="J12:J13"/>
    <mergeCell ref="J10:J11"/>
    <mergeCell ref="K10:K11"/>
    <mergeCell ref="L10:L11"/>
    <mergeCell ref="M10:M11"/>
    <mergeCell ref="N10:N11"/>
    <mergeCell ref="O10:O11"/>
    <mergeCell ref="C10:C11"/>
    <mergeCell ref="P8:Y8"/>
    <mergeCell ref="P9:Y9"/>
    <mergeCell ref="B10:B11"/>
    <mergeCell ref="D10:D11"/>
    <mergeCell ref="E10:E11"/>
    <mergeCell ref="F10:F11"/>
    <mergeCell ref="G10:G11"/>
    <mergeCell ref="H10:H11"/>
    <mergeCell ref="I10:I11"/>
    <mergeCell ref="P4:Y4"/>
    <mergeCell ref="B5:C7"/>
    <mergeCell ref="D5:E6"/>
    <mergeCell ref="F5:G6"/>
    <mergeCell ref="P5:Y5"/>
    <mergeCell ref="H6:I6"/>
    <mergeCell ref="J6:K6"/>
    <mergeCell ref="L6:M6"/>
    <mergeCell ref="N6:O6"/>
    <mergeCell ref="P6:Y6"/>
    <mergeCell ref="P7:Y7"/>
  </mergeCells>
  <hyperlinks>
    <hyperlink ref="R2" location="'Index '!A1" display="Return to index" xr:uid="{61C0F0B5-D233-4D57-9B2B-7FC8487D9A41}"/>
  </hyperlinks>
  <pageMargins left="0.7" right="0.7" top="0.75" bottom="0.75" header="0.3" footer="0.3"/>
  <ignoredErrors>
    <ignoredError sqref="B8:B20" numberStoredAsText="1"/>
  </ignoredError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D048A-713F-4CA2-A06E-EC28BBA7BAE5}">
  <sheetPr codeName="Ark36"/>
  <dimension ref="B2:H10"/>
  <sheetViews>
    <sheetView zoomScale="90" zoomScaleNormal="90" workbookViewId="0">
      <selection activeCell="E9" sqref="E9"/>
    </sheetView>
  </sheetViews>
  <sheetFormatPr defaultColWidth="9.140625" defaultRowHeight="15"/>
  <cols>
    <col min="1" max="1" width="9.140625" style="29"/>
    <col min="2" max="2" width="19" style="29" customWidth="1"/>
    <col min="3" max="3" width="13.42578125" style="29" bestFit="1" customWidth="1"/>
    <col min="4" max="4" width="42.42578125" style="29" customWidth="1"/>
    <col min="5" max="5" width="38" style="29" customWidth="1"/>
    <col min="6" max="7" width="10.7109375" style="29" customWidth="1"/>
    <col min="8" max="8" width="15.7109375" style="29" customWidth="1"/>
    <col min="9" max="16384" width="9.140625" style="29"/>
  </cols>
  <sheetData>
    <row r="2" spans="2:8" ht="21">
      <c r="B2" s="116" t="s">
        <v>1201</v>
      </c>
      <c r="C2" s="116"/>
      <c r="D2" s="116"/>
      <c r="E2" s="116"/>
      <c r="H2" s="289" t="s">
        <v>272</v>
      </c>
    </row>
    <row r="3" spans="2:8" ht="21">
      <c r="B3" s="116"/>
      <c r="C3" s="116"/>
      <c r="D3" s="116"/>
      <c r="E3" s="116"/>
      <c r="G3" s="303"/>
    </row>
    <row r="4" spans="2:8" ht="21">
      <c r="B4" s="116"/>
      <c r="C4" s="116"/>
      <c r="D4" s="116"/>
      <c r="E4" s="116"/>
    </row>
    <row r="5" spans="2:8">
      <c r="B5" s="634" t="s">
        <v>375</v>
      </c>
      <c r="C5" s="634" t="s">
        <v>385</v>
      </c>
      <c r="D5" s="634" t="s">
        <v>376</v>
      </c>
      <c r="E5" s="634" t="s">
        <v>377</v>
      </c>
    </row>
    <row r="6" spans="2:8" ht="75">
      <c r="B6" s="440" t="s">
        <v>1202</v>
      </c>
      <c r="C6" s="440" t="s">
        <v>386</v>
      </c>
      <c r="D6" s="635" t="s">
        <v>1203</v>
      </c>
      <c r="E6" s="446" t="s">
        <v>618</v>
      </c>
    </row>
    <row r="7" spans="2:8" ht="45">
      <c r="B7" s="440" t="s">
        <v>1204</v>
      </c>
      <c r="C7" s="440" t="s">
        <v>389</v>
      </c>
      <c r="D7" s="635" t="s">
        <v>1205</v>
      </c>
      <c r="E7" s="792" t="s">
        <v>2029</v>
      </c>
    </row>
    <row r="8" spans="2:8" ht="45">
      <c r="B8" s="440" t="s">
        <v>1206</v>
      </c>
      <c r="C8" s="440" t="s">
        <v>396</v>
      </c>
      <c r="D8" s="635" t="s">
        <v>1207</v>
      </c>
      <c r="E8" s="792" t="s">
        <v>2029</v>
      </c>
    </row>
    <row r="9" spans="2:8" ht="105">
      <c r="B9" s="440" t="s">
        <v>1208</v>
      </c>
      <c r="C9" s="440" t="s">
        <v>398</v>
      </c>
      <c r="D9" s="635" t="s">
        <v>1209</v>
      </c>
      <c r="E9" s="792" t="s">
        <v>618</v>
      </c>
    </row>
    <row r="10" spans="2:8" ht="45">
      <c r="B10" s="440" t="s">
        <v>1210</v>
      </c>
      <c r="C10" s="440" t="s">
        <v>400</v>
      </c>
      <c r="D10" s="635" t="s">
        <v>1211</v>
      </c>
      <c r="E10" s="792" t="s">
        <v>2029</v>
      </c>
    </row>
  </sheetData>
  <hyperlinks>
    <hyperlink ref="H2" location="'Index '!A1" display="Return to index" xr:uid="{C7F5C556-1C1F-40C2-A6EB-41C31B29448A}"/>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3C26F-1E10-483E-B1D3-2EF4176F1767}">
  <sheetPr codeName="Ark37">
    <pageSetUpPr fitToPage="1"/>
  </sheetPr>
  <dimension ref="B2:N43"/>
  <sheetViews>
    <sheetView zoomScale="90" zoomScaleNormal="90" workbookViewId="0">
      <selection activeCell="K22" sqref="K22"/>
    </sheetView>
  </sheetViews>
  <sheetFormatPr defaultColWidth="9.140625" defaultRowHeight="15"/>
  <cols>
    <col min="1" max="1" width="5.85546875" style="29" customWidth="1"/>
    <col min="2" max="2" width="9.140625" style="29"/>
    <col min="3" max="3" width="35.140625" style="29" bestFit="1" customWidth="1"/>
    <col min="4" max="7" width="13.5703125" style="29" customWidth="1"/>
    <col min="8" max="8" width="17.140625" style="29" customWidth="1"/>
    <col min="9" max="10" width="10.7109375" style="29" customWidth="1"/>
    <col min="11" max="11" width="15.7109375" style="29" customWidth="1"/>
    <col min="12" max="16384" width="9.140625" style="29"/>
  </cols>
  <sheetData>
    <row r="2" spans="2:14" ht="21">
      <c r="B2" s="116" t="s">
        <v>1212</v>
      </c>
      <c r="K2" s="289" t="s">
        <v>272</v>
      </c>
    </row>
    <row r="3" spans="2:14" ht="21">
      <c r="B3" s="116"/>
    </row>
    <row r="5" spans="2:14">
      <c r="B5" s="950" t="s">
        <v>423</v>
      </c>
      <c r="C5" s="951"/>
      <c r="D5" s="1055" t="s">
        <v>1213</v>
      </c>
      <c r="E5" s="1106" t="s">
        <v>1214</v>
      </c>
      <c r="F5" s="230"/>
      <c r="G5" s="230"/>
      <c r="H5" s="231"/>
    </row>
    <row r="6" spans="2:14">
      <c r="B6" s="1032"/>
      <c r="C6" s="1033"/>
      <c r="D6" s="1055"/>
      <c r="E6" s="1053"/>
      <c r="F6" s="1053" t="s">
        <v>1215</v>
      </c>
      <c r="G6" s="1053" t="s">
        <v>1216</v>
      </c>
      <c r="H6" s="232"/>
    </row>
    <row r="7" spans="2:14" ht="45">
      <c r="B7" s="1034"/>
      <c r="C7" s="1035"/>
      <c r="D7" s="1055"/>
      <c r="E7" s="1053"/>
      <c r="F7" s="1053"/>
      <c r="G7" s="1053"/>
      <c r="H7" s="233" t="s">
        <v>1217</v>
      </c>
    </row>
    <row r="8" spans="2:14">
      <c r="B8" s="172">
        <v>1</v>
      </c>
      <c r="C8" s="173" t="s">
        <v>1043</v>
      </c>
      <c r="D8" s="174">
        <v>7629.8253678153997</v>
      </c>
      <c r="E8" s="174">
        <v>46900.759668621016</v>
      </c>
      <c r="F8" s="174">
        <v>46900.759668621016</v>
      </c>
      <c r="G8" s="628">
        <v>0</v>
      </c>
      <c r="H8" s="628">
        <v>0</v>
      </c>
    </row>
    <row r="9" spans="2:14">
      <c r="B9" s="175">
        <v>2</v>
      </c>
      <c r="C9" s="176" t="s">
        <v>1218</v>
      </c>
      <c r="D9" s="628">
        <v>0</v>
      </c>
      <c r="E9" s="628">
        <v>0</v>
      </c>
      <c r="F9" s="628">
        <v>0</v>
      </c>
      <c r="G9" s="628">
        <v>0</v>
      </c>
      <c r="H9" s="178"/>
    </row>
    <row r="10" spans="2:14">
      <c r="B10" s="234">
        <v>3</v>
      </c>
      <c r="C10" s="235" t="s">
        <v>311</v>
      </c>
      <c r="D10" s="236">
        <v>7629.8253678153997</v>
      </c>
      <c r="E10" s="236">
        <v>46900.759668621016</v>
      </c>
      <c r="F10" s="236">
        <v>46900.759668621016</v>
      </c>
      <c r="G10" s="580">
        <v>0</v>
      </c>
      <c r="H10" s="580">
        <v>0</v>
      </c>
    </row>
    <row r="11" spans="2:14">
      <c r="B11" s="175">
        <v>4</v>
      </c>
      <c r="C11" s="177" t="s">
        <v>1219</v>
      </c>
      <c r="D11" s="174">
        <v>228.77784452100423</v>
      </c>
      <c r="E11" s="174">
        <v>2588.3028325640012</v>
      </c>
      <c r="F11" s="174">
        <v>2588.3028325640012</v>
      </c>
      <c r="G11" s="628">
        <v>0</v>
      </c>
      <c r="H11" s="628">
        <v>0</v>
      </c>
      <c r="N11" s="269"/>
    </row>
    <row r="12" spans="2:14">
      <c r="B12" s="179">
        <v>5</v>
      </c>
      <c r="C12" s="180" t="s">
        <v>1109</v>
      </c>
      <c r="D12" s="181">
        <v>228.77784452100423</v>
      </c>
      <c r="E12" s="181">
        <v>2588.3028325640012</v>
      </c>
      <c r="F12" s="178"/>
      <c r="G12" s="178"/>
      <c r="H12" s="178"/>
    </row>
    <row r="43" spans="6:6">
      <c r="F43" s="259"/>
    </row>
  </sheetData>
  <mergeCells count="5">
    <mergeCell ref="D5:D7"/>
    <mergeCell ref="E5:E7"/>
    <mergeCell ref="F6:F7"/>
    <mergeCell ref="G6:G7"/>
    <mergeCell ref="B5:C7"/>
  </mergeCells>
  <hyperlinks>
    <hyperlink ref="K2" location="'Index '!A1" display="Return to index" xr:uid="{2A6D58CA-5533-4076-9F79-6F98DBDB04FA}"/>
  </hyperlinks>
  <pageMargins left="0.7" right="0.7" top="0.75" bottom="0.75" header="0.3" footer="0.3"/>
  <pageSetup paperSize="9" fitToHeight="0"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C050E-894E-4015-8113-87417B8F5495}">
  <sheetPr codeName="Ark38"/>
  <dimension ref="B2:N9"/>
  <sheetViews>
    <sheetView zoomScale="90" zoomScaleNormal="90" workbookViewId="0">
      <selection activeCell="N2" sqref="N2"/>
    </sheetView>
  </sheetViews>
  <sheetFormatPr defaultColWidth="9.140625" defaultRowHeight="15"/>
  <cols>
    <col min="1" max="1" width="7.42578125" style="29" customWidth="1"/>
    <col min="2" max="2" width="20.42578125" style="29" customWidth="1"/>
    <col min="3" max="3" width="12.42578125" style="29" bestFit="1" customWidth="1"/>
    <col min="4" max="4" width="54.5703125" style="29" bestFit="1" customWidth="1"/>
    <col min="5" max="5" width="30.85546875" style="29" customWidth="1"/>
    <col min="6" max="11" width="9.140625" style="29"/>
    <col min="12" max="13" width="10.7109375" style="29" customWidth="1"/>
    <col min="14" max="14" width="15.7109375" style="29" customWidth="1"/>
    <col min="15" max="15" width="14.85546875" style="29" bestFit="1" customWidth="1"/>
    <col min="16" max="16384" width="9.140625" style="29"/>
  </cols>
  <sheetData>
    <row r="2" spans="2:14" ht="21">
      <c r="B2" s="116" t="s">
        <v>1220</v>
      </c>
      <c r="C2" s="116"/>
      <c r="D2" s="116"/>
      <c r="E2" s="116"/>
      <c r="N2" s="289" t="s">
        <v>272</v>
      </c>
    </row>
    <row r="3" spans="2:14" ht="20.25">
      <c r="B3" s="307"/>
      <c r="C3" s="307"/>
      <c r="D3" s="307"/>
      <c r="E3" s="307"/>
    </row>
    <row r="4" spans="2:14" ht="20.25">
      <c r="B4" s="307"/>
      <c r="C4" s="307"/>
      <c r="D4" s="307"/>
      <c r="E4" s="307"/>
    </row>
    <row r="5" spans="2:14">
      <c r="B5" s="438" t="s">
        <v>375</v>
      </c>
      <c r="C5" s="438" t="s">
        <v>385</v>
      </c>
      <c r="D5" s="438" t="s">
        <v>376</v>
      </c>
      <c r="E5" s="438" t="s">
        <v>377</v>
      </c>
    </row>
    <row r="6" spans="2:14" ht="60">
      <c r="B6" s="440" t="s">
        <v>1221</v>
      </c>
      <c r="C6" s="440" t="s">
        <v>386</v>
      </c>
      <c r="D6" s="635" t="s">
        <v>1222</v>
      </c>
      <c r="E6" s="829" t="s">
        <v>1223</v>
      </c>
    </row>
    <row r="7" spans="2:14">
      <c r="B7" s="440" t="s">
        <v>1224</v>
      </c>
      <c r="C7" s="440" t="s">
        <v>389</v>
      </c>
      <c r="D7" s="635" t="s">
        <v>1225</v>
      </c>
      <c r="E7" s="528" t="s">
        <v>1226</v>
      </c>
    </row>
    <row r="8" spans="2:14" ht="119.25" customHeight="1">
      <c r="B8" s="440" t="s">
        <v>1227</v>
      </c>
      <c r="C8" s="440" t="s">
        <v>396</v>
      </c>
      <c r="D8" s="635" t="s">
        <v>1228</v>
      </c>
      <c r="E8" s="528" t="s">
        <v>1229</v>
      </c>
    </row>
    <row r="9" spans="2:14" ht="90">
      <c r="B9" s="440" t="s">
        <v>1230</v>
      </c>
      <c r="C9" s="440" t="s">
        <v>398</v>
      </c>
      <c r="D9" s="635" t="s">
        <v>1231</v>
      </c>
      <c r="E9" s="528" t="s">
        <v>1232</v>
      </c>
    </row>
  </sheetData>
  <hyperlinks>
    <hyperlink ref="N2" location="'Index '!A1" display="Return to index" xr:uid="{B4918BC9-1A8F-44B4-83F6-896A1523A7BA}"/>
  </hyperlink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C80CC-8873-478D-9F28-CB01586079EF}">
  <sheetPr codeName="Ark39"/>
  <dimension ref="A2:DR43"/>
  <sheetViews>
    <sheetView zoomScale="90" zoomScaleNormal="90" zoomScalePageLayoutView="60" workbookViewId="0">
      <selection activeCell="D18" sqref="D18"/>
    </sheetView>
  </sheetViews>
  <sheetFormatPr defaultColWidth="11.5703125" defaultRowHeight="15"/>
  <cols>
    <col min="1" max="1" width="5.5703125" style="29" customWidth="1"/>
    <col min="2" max="2" width="30.85546875" style="29" customWidth="1"/>
    <col min="3" max="3" width="64.42578125" style="29" customWidth="1"/>
    <col min="4" max="7" width="28.140625" style="29" customWidth="1"/>
    <col min="8" max="8" width="23.42578125" style="29" customWidth="1"/>
    <col min="9" max="9" width="22.5703125" style="29" customWidth="1"/>
    <col min="10" max="11" width="10.7109375" style="29" customWidth="1"/>
    <col min="12" max="12" width="15.7109375" style="29" customWidth="1"/>
    <col min="13" max="122" width="11.5703125" style="29"/>
  </cols>
  <sheetData>
    <row r="2" spans="1:122" ht="21">
      <c r="A2" s="28"/>
      <c r="B2" s="116" t="s">
        <v>1233</v>
      </c>
      <c r="L2" s="289" t="s">
        <v>272</v>
      </c>
    </row>
    <row r="3" spans="1:122">
      <c r="DD3"/>
      <c r="DE3"/>
      <c r="DF3"/>
      <c r="DG3"/>
      <c r="DH3"/>
      <c r="DI3"/>
      <c r="DJ3"/>
      <c r="DK3"/>
      <c r="DL3"/>
      <c r="DM3"/>
      <c r="DN3"/>
      <c r="DO3"/>
      <c r="DP3"/>
      <c r="DQ3"/>
      <c r="DR3"/>
    </row>
    <row r="4" spans="1:122">
      <c r="DD4"/>
      <c r="DE4"/>
      <c r="DF4"/>
      <c r="DG4"/>
      <c r="DH4"/>
      <c r="DI4"/>
      <c r="DJ4"/>
      <c r="DK4"/>
      <c r="DL4"/>
      <c r="DM4"/>
      <c r="DN4"/>
      <c r="DO4"/>
      <c r="DP4"/>
      <c r="DQ4"/>
      <c r="DR4"/>
    </row>
    <row r="5" spans="1:122" s="31" customFormat="1">
      <c r="A5" s="30"/>
      <c r="B5" s="932" t="s">
        <v>423</v>
      </c>
      <c r="C5" s="897" t="s">
        <v>1234</v>
      </c>
      <c r="D5" s="1107" t="s">
        <v>1235</v>
      </c>
      <c r="E5" s="1108"/>
      <c r="F5" s="1109" t="s">
        <v>1236</v>
      </c>
      <c r="G5" s="1107"/>
      <c r="H5" s="1109" t="s">
        <v>1237</v>
      </c>
      <c r="I5" s="1107"/>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0"/>
      <c r="BX5" s="30"/>
      <c r="BY5" s="30"/>
      <c r="BZ5" s="30"/>
      <c r="CA5" s="30"/>
      <c r="CB5" s="30"/>
      <c r="CC5" s="30"/>
      <c r="CD5" s="30"/>
      <c r="CE5" s="30"/>
      <c r="CF5" s="30"/>
      <c r="CG5" s="30"/>
      <c r="CH5" s="30"/>
      <c r="CI5" s="30"/>
      <c r="CJ5" s="30"/>
      <c r="CK5" s="30"/>
      <c r="CL5" s="30"/>
      <c r="CM5" s="30"/>
      <c r="CN5" s="30"/>
      <c r="CO5" s="30"/>
      <c r="CP5" s="30"/>
      <c r="CQ5" s="30"/>
      <c r="CR5" s="30"/>
      <c r="CS5" s="30"/>
      <c r="CT5" s="30"/>
      <c r="CU5" s="30"/>
      <c r="CV5" s="30"/>
      <c r="CW5" s="30"/>
      <c r="CX5" s="30"/>
      <c r="CY5" s="30"/>
      <c r="CZ5" s="30"/>
      <c r="DA5" s="30"/>
      <c r="DB5" s="30"/>
      <c r="DC5" s="30"/>
    </row>
    <row r="6" spans="1:122" s="31" customFormat="1">
      <c r="A6" s="30"/>
      <c r="B6" s="933"/>
      <c r="C6" s="897"/>
      <c r="D6" s="822" t="s">
        <v>1238</v>
      </c>
      <c r="E6" s="822" t="s">
        <v>1134</v>
      </c>
      <c r="F6" s="822" t="s">
        <v>1238</v>
      </c>
      <c r="G6" s="822" t="s">
        <v>1134</v>
      </c>
      <c r="H6" s="822" t="s">
        <v>1239</v>
      </c>
      <c r="I6" s="822" t="s">
        <v>1240</v>
      </c>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c r="BH6" s="30"/>
      <c r="BI6" s="30"/>
      <c r="BJ6" s="30"/>
      <c r="BK6" s="30"/>
      <c r="BL6" s="30"/>
      <c r="BM6" s="30"/>
      <c r="BN6" s="30"/>
      <c r="BO6" s="30"/>
      <c r="BP6" s="30"/>
      <c r="BQ6" s="30"/>
      <c r="BR6" s="30"/>
      <c r="BS6" s="30"/>
      <c r="BT6" s="30"/>
      <c r="BU6" s="30"/>
      <c r="BV6" s="30"/>
      <c r="BW6" s="30"/>
      <c r="BX6" s="30"/>
      <c r="BY6" s="30"/>
      <c r="BZ6" s="30"/>
      <c r="CA6" s="30"/>
      <c r="CB6" s="30"/>
      <c r="CC6" s="30"/>
      <c r="CD6" s="30"/>
      <c r="CE6" s="30"/>
      <c r="CF6" s="30"/>
      <c r="CG6" s="30"/>
      <c r="CH6" s="30"/>
      <c r="CI6" s="30"/>
      <c r="CJ6" s="30"/>
      <c r="CK6" s="30"/>
      <c r="CL6" s="30"/>
      <c r="CM6" s="30"/>
      <c r="CN6" s="30"/>
      <c r="CO6" s="30"/>
      <c r="CP6" s="30"/>
      <c r="CQ6" s="30"/>
      <c r="CR6" s="30"/>
      <c r="CS6" s="30"/>
      <c r="CT6" s="30"/>
      <c r="CU6" s="30"/>
      <c r="CV6" s="30"/>
      <c r="CW6" s="30"/>
      <c r="CX6" s="30"/>
      <c r="CY6" s="30"/>
      <c r="CZ6" s="30"/>
      <c r="DA6" s="30"/>
      <c r="DB6" s="30"/>
      <c r="DC6" s="30"/>
    </row>
    <row r="7" spans="1:122" s="33" customFormat="1">
      <c r="A7" s="32"/>
      <c r="B7" s="482">
        <v>1</v>
      </c>
      <c r="C7" s="635" t="s">
        <v>1241</v>
      </c>
      <c r="D7" s="823">
        <v>17814.970831040002</v>
      </c>
      <c r="E7" s="823">
        <v>0.21191557999999999</v>
      </c>
      <c r="F7" s="823">
        <v>17856.151905529998</v>
      </c>
      <c r="G7" s="823">
        <v>42.901480380000002</v>
      </c>
      <c r="H7" s="823">
        <v>0</v>
      </c>
      <c r="I7" s="823">
        <v>0</v>
      </c>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row>
    <row r="8" spans="1:122" s="33" customFormat="1">
      <c r="A8" s="32"/>
      <c r="B8" s="482">
        <v>2</v>
      </c>
      <c r="C8" s="821" t="s">
        <v>1242</v>
      </c>
      <c r="D8" s="823">
        <v>8.3435412200000005</v>
      </c>
      <c r="E8" s="823">
        <v>12.760953619999999</v>
      </c>
      <c r="F8" s="823">
        <v>8.3865391599999999</v>
      </c>
      <c r="G8" s="823">
        <v>1.9728540299999999</v>
      </c>
      <c r="H8" s="823">
        <v>0</v>
      </c>
      <c r="I8" s="823">
        <v>0</v>
      </c>
      <c r="J8" s="32"/>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row>
    <row r="9" spans="1:122" s="33" customFormat="1">
      <c r="A9" s="32"/>
      <c r="B9" s="482">
        <v>3</v>
      </c>
      <c r="C9" s="821" t="s">
        <v>1243</v>
      </c>
      <c r="D9" s="823">
        <v>0</v>
      </c>
      <c r="E9" s="823">
        <v>0</v>
      </c>
      <c r="F9" s="823">
        <v>0</v>
      </c>
      <c r="G9" s="823">
        <v>0</v>
      </c>
      <c r="H9" s="823">
        <v>0</v>
      </c>
      <c r="I9" s="823">
        <v>0</v>
      </c>
      <c r="J9" s="32"/>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2"/>
      <c r="CK9" s="32"/>
      <c r="CL9" s="32"/>
      <c r="CM9" s="32"/>
      <c r="CN9" s="32"/>
      <c r="CO9" s="32"/>
      <c r="CP9" s="32"/>
      <c r="CQ9" s="32"/>
      <c r="CR9" s="32"/>
      <c r="CS9" s="32"/>
      <c r="CT9" s="32"/>
      <c r="CU9" s="32"/>
      <c r="CV9" s="32"/>
      <c r="CW9" s="32"/>
      <c r="CX9" s="32"/>
      <c r="CY9" s="32"/>
      <c r="CZ9" s="32"/>
      <c r="DA9" s="32"/>
      <c r="DB9" s="32"/>
      <c r="DC9" s="32"/>
    </row>
    <row r="10" spans="1:122" s="33" customFormat="1">
      <c r="A10" s="32"/>
      <c r="B10" s="482">
        <v>4</v>
      </c>
      <c r="C10" s="821" t="s">
        <v>1244</v>
      </c>
      <c r="D10" s="823">
        <v>0</v>
      </c>
      <c r="E10" s="823">
        <v>0</v>
      </c>
      <c r="F10" s="823">
        <v>0</v>
      </c>
      <c r="G10" s="823">
        <v>0</v>
      </c>
      <c r="H10" s="823">
        <v>0</v>
      </c>
      <c r="I10" s="823">
        <v>0</v>
      </c>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c r="BT10" s="32"/>
      <c r="BU10" s="32"/>
      <c r="BV10" s="32"/>
      <c r="BW10" s="32"/>
      <c r="BX10" s="32"/>
      <c r="BY10" s="32"/>
      <c r="BZ10" s="32"/>
      <c r="CA10" s="32"/>
      <c r="CB10" s="32"/>
      <c r="CC10" s="32"/>
      <c r="CD10" s="32"/>
      <c r="CE10" s="32"/>
      <c r="CF10" s="32"/>
      <c r="CG10" s="32"/>
      <c r="CH10" s="32"/>
      <c r="CI10" s="32"/>
      <c r="CJ10" s="32"/>
      <c r="CK10" s="32"/>
      <c r="CL10" s="32"/>
      <c r="CM10" s="32"/>
      <c r="CN10" s="32"/>
      <c r="CO10" s="32"/>
      <c r="CP10" s="32"/>
      <c r="CQ10" s="32"/>
      <c r="CR10" s="32"/>
      <c r="CS10" s="32"/>
      <c r="CT10" s="32"/>
      <c r="CU10" s="32"/>
      <c r="CV10" s="32"/>
      <c r="CW10" s="32"/>
      <c r="CX10" s="32"/>
      <c r="CY10" s="32"/>
      <c r="CZ10" s="32"/>
      <c r="DA10" s="32"/>
      <c r="DB10" s="32"/>
      <c r="DC10" s="32"/>
    </row>
    <row r="11" spans="1:122" s="33" customFormat="1">
      <c r="A11" s="32"/>
      <c r="B11" s="482">
        <v>5</v>
      </c>
      <c r="C11" s="821" t="s">
        <v>1245</v>
      </c>
      <c r="D11" s="823">
        <v>0</v>
      </c>
      <c r="E11" s="823">
        <v>0</v>
      </c>
      <c r="F11" s="823">
        <v>0</v>
      </c>
      <c r="G11" s="823">
        <v>0</v>
      </c>
      <c r="H11" s="823">
        <v>0</v>
      </c>
      <c r="I11" s="823">
        <v>0</v>
      </c>
      <c r="J11" s="32"/>
      <c r="K11" s="32"/>
      <c r="L11" s="32"/>
      <c r="M11" s="32"/>
      <c r="N11" s="274"/>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c r="BO11" s="32"/>
      <c r="BP11" s="32"/>
      <c r="BQ11" s="32"/>
      <c r="BR11" s="32"/>
      <c r="BS11" s="32"/>
      <c r="BT11" s="32"/>
      <c r="BU11" s="32"/>
      <c r="BV11" s="32"/>
      <c r="BW11" s="32"/>
      <c r="BX11" s="32"/>
      <c r="BY11" s="32"/>
      <c r="BZ11" s="32"/>
      <c r="CA11" s="32"/>
      <c r="CB11" s="32"/>
      <c r="CC11" s="32"/>
      <c r="CD11" s="32"/>
      <c r="CE11" s="32"/>
      <c r="CF11" s="32"/>
      <c r="CG11" s="32"/>
      <c r="CH11" s="32"/>
      <c r="CI11" s="32"/>
      <c r="CJ11" s="32"/>
      <c r="CK11" s="32"/>
      <c r="CL11" s="32"/>
      <c r="CM11" s="32"/>
      <c r="CN11" s="32"/>
      <c r="CO11" s="32"/>
      <c r="CP11" s="32"/>
      <c r="CQ11" s="32"/>
      <c r="CR11" s="32"/>
      <c r="CS11" s="32"/>
      <c r="CT11" s="32"/>
      <c r="CU11" s="32"/>
      <c r="CV11" s="32"/>
      <c r="CW11" s="32"/>
      <c r="CX11" s="32"/>
      <c r="CY11" s="32"/>
      <c r="CZ11" s="32"/>
      <c r="DA11" s="32"/>
      <c r="DB11" s="32"/>
      <c r="DC11" s="32"/>
    </row>
    <row r="12" spans="1:122" s="33" customFormat="1">
      <c r="A12" s="32"/>
      <c r="B12" s="482">
        <v>6</v>
      </c>
      <c r="C12" s="821" t="s">
        <v>869</v>
      </c>
      <c r="D12" s="823">
        <v>998.63820670000007</v>
      </c>
      <c r="E12" s="823">
        <v>757.83105573</v>
      </c>
      <c r="F12" s="823">
        <v>1766.15119867</v>
      </c>
      <c r="G12" s="823">
        <v>254.71739924000002</v>
      </c>
      <c r="H12" s="823">
        <v>839.70873772000004</v>
      </c>
      <c r="I12" s="823">
        <v>41.551872229022422</v>
      </c>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2"/>
      <c r="CK12" s="32"/>
      <c r="CL12" s="32"/>
      <c r="CM12" s="32"/>
      <c r="CN12" s="32"/>
      <c r="CO12" s="32"/>
      <c r="CP12" s="32"/>
      <c r="CQ12" s="32"/>
      <c r="CR12" s="32"/>
      <c r="CS12" s="32"/>
      <c r="CT12" s="32"/>
      <c r="CU12" s="32"/>
      <c r="CV12" s="32"/>
      <c r="CW12" s="32"/>
      <c r="CX12" s="32"/>
      <c r="CY12" s="32"/>
      <c r="CZ12" s="32"/>
      <c r="DA12" s="32"/>
      <c r="DB12" s="32"/>
      <c r="DC12" s="32"/>
    </row>
    <row r="13" spans="1:122" s="33" customFormat="1">
      <c r="A13" s="32"/>
      <c r="B13" s="482">
        <v>7</v>
      </c>
      <c r="C13" s="821" t="s">
        <v>875</v>
      </c>
      <c r="D13" s="823">
        <v>20212.95189018</v>
      </c>
      <c r="E13" s="823">
        <v>13225.270363549998</v>
      </c>
      <c r="F13" s="823">
        <v>19073.21686094</v>
      </c>
      <c r="G13" s="823">
        <v>1487.1428475099999</v>
      </c>
      <c r="H13" s="823">
        <v>18433.452550259997</v>
      </c>
      <c r="I13" s="823">
        <v>89.65530181207933</v>
      </c>
      <c r="J13" s="32"/>
      <c r="K13" s="32"/>
      <c r="L13" s="32"/>
      <c r="M13" s="32"/>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c r="BV13" s="32"/>
      <c r="BW13" s="32"/>
      <c r="BX13" s="32"/>
      <c r="BY13" s="32"/>
      <c r="BZ13" s="32"/>
      <c r="CA13" s="32"/>
      <c r="CB13" s="32"/>
      <c r="CC13" s="32"/>
      <c r="CD13" s="32"/>
      <c r="CE13" s="32"/>
      <c r="CF13" s="32"/>
      <c r="CG13" s="32"/>
      <c r="CH13" s="32"/>
      <c r="CI13" s="32"/>
      <c r="CJ13" s="32"/>
      <c r="CK13" s="32"/>
      <c r="CL13" s="32"/>
      <c r="CM13" s="32"/>
      <c r="CN13" s="32"/>
      <c r="CO13" s="32"/>
      <c r="CP13" s="32"/>
      <c r="CQ13" s="32"/>
      <c r="CR13" s="32"/>
      <c r="CS13" s="32"/>
      <c r="CT13" s="32"/>
      <c r="CU13" s="32"/>
      <c r="CV13" s="32"/>
      <c r="CW13" s="32"/>
      <c r="CX13" s="32"/>
      <c r="CY13" s="32"/>
      <c r="CZ13" s="32"/>
      <c r="DA13" s="32"/>
      <c r="DB13" s="32"/>
      <c r="DC13" s="32"/>
    </row>
    <row r="14" spans="1:122" s="33" customFormat="1">
      <c r="A14" s="32"/>
      <c r="B14" s="482">
        <v>8</v>
      </c>
      <c r="C14" s="821" t="s">
        <v>1246</v>
      </c>
      <c r="D14" s="823">
        <v>24763.26352321</v>
      </c>
      <c r="E14" s="823">
        <v>21040.375513229999</v>
      </c>
      <c r="F14" s="823">
        <v>24625.372471520001</v>
      </c>
      <c r="G14" s="823">
        <v>4845.4751764399998</v>
      </c>
      <c r="H14" s="823">
        <v>21168.458587059999</v>
      </c>
      <c r="I14" s="823">
        <v>71.828468729250474</v>
      </c>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c r="BU14" s="32"/>
      <c r="BV14" s="32"/>
      <c r="BW14" s="32"/>
      <c r="BX14" s="32"/>
      <c r="BY14" s="32"/>
      <c r="BZ14" s="32"/>
      <c r="CA14" s="32"/>
      <c r="CB14" s="32"/>
      <c r="CC14" s="32"/>
      <c r="CD14" s="32"/>
      <c r="CE14" s="32"/>
      <c r="CF14" s="32"/>
      <c r="CG14" s="32"/>
      <c r="CH14" s="32"/>
      <c r="CI14" s="32"/>
      <c r="CJ14" s="32"/>
      <c r="CK14" s="32"/>
      <c r="CL14" s="32"/>
      <c r="CM14" s="32"/>
      <c r="CN14" s="32"/>
      <c r="CO14" s="32"/>
      <c r="CP14" s="32"/>
      <c r="CQ14" s="32"/>
      <c r="CR14" s="32"/>
      <c r="CS14" s="32"/>
      <c r="CT14" s="32"/>
      <c r="CU14" s="32"/>
      <c r="CV14" s="32"/>
      <c r="CW14" s="32"/>
      <c r="CX14" s="32"/>
      <c r="CY14" s="32"/>
      <c r="CZ14" s="32"/>
      <c r="DA14" s="32"/>
      <c r="DB14" s="32"/>
      <c r="DC14" s="32"/>
    </row>
    <row r="15" spans="1:122" s="33" customFormat="1">
      <c r="A15" s="32"/>
      <c r="B15" s="482">
        <v>9</v>
      </c>
      <c r="C15" s="821" t="s">
        <v>1247</v>
      </c>
      <c r="D15" s="823">
        <v>6760.4884791000004</v>
      </c>
      <c r="E15" s="823">
        <v>1169.3837535099999</v>
      </c>
      <c r="F15" s="823">
        <v>6756.0227496800007</v>
      </c>
      <c r="G15" s="823">
        <v>1148.9052873000001</v>
      </c>
      <c r="H15" s="823">
        <v>2730.5924479100004</v>
      </c>
      <c r="I15" s="823">
        <v>34.54291342231113</v>
      </c>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c r="BW15" s="32"/>
      <c r="BX15" s="32"/>
      <c r="BY15" s="32"/>
      <c r="BZ15" s="32"/>
      <c r="CA15" s="32"/>
      <c r="CB15" s="32"/>
      <c r="CC15" s="32"/>
      <c r="CD15" s="32"/>
      <c r="CE15" s="32"/>
      <c r="CF15" s="32"/>
      <c r="CG15" s="32"/>
      <c r="CH15" s="32"/>
      <c r="CI15" s="32"/>
      <c r="CJ15" s="32"/>
      <c r="CK15" s="32"/>
      <c r="CL15" s="32"/>
      <c r="CM15" s="32"/>
      <c r="CN15" s="32"/>
      <c r="CO15" s="32"/>
      <c r="CP15" s="32"/>
      <c r="CQ15" s="32"/>
      <c r="CR15" s="32"/>
      <c r="CS15" s="32"/>
      <c r="CT15" s="32"/>
      <c r="CU15" s="32"/>
      <c r="CV15" s="32"/>
      <c r="CW15" s="32"/>
      <c r="CX15" s="32"/>
      <c r="CY15" s="32"/>
      <c r="CZ15" s="32"/>
      <c r="DA15" s="32"/>
      <c r="DB15" s="32"/>
      <c r="DC15" s="32"/>
    </row>
    <row r="16" spans="1:122" s="33" customFormat="1">
      <c r="A16" s="32"/>
      <c r="B16" s="482">
        <v>10</v>
      </c>
      <c r="C16" s="821" t="s">
        <v>877</v>
      </c>
      <c r="D16" s="823">
        <v>995.18200437999997</v>
      </c>
      <c r="E16" s="823">
        <v>611.01468731</v>
      </c>
      <c r="F16" s="823">
        <v>979.99719986000002</v>
      </c>
      <c r="G16" s="823">
        <v>384.15078827999997</v>
      </c>
      <c r="H16" s="823">
        <v>1819.4524428099999</v>
      </c>
      <c r="I16" s="823">
        <v>133.37647078091598</v>
      </c>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c r="BU16" s="32"/>
      <c r="BV16" s="32"/>
      <c r="BW16" s="32"/>
      <c r="BX16" s="32"/>
      <c r="BY16" s="32"/>
      <c r="BZ16" s="32"/>
      <c r="CA16" s="32"/>
      <c r="CB16" s="32"/>
      <c r="CC16" s="32"/>
      <c r="CD16" s="32"/>
      <c r="CE16" s="32"/>
      <c r="CF16" s="32"/>
      <c r="CG16" s="32"/>
      <c r="CH16" s="32"/>
      <c r="CI16" s="32"/>
      <c r="CJ16" s="32"/>
      <c r="CK16" s="32"/>
      <c r="CL16" s="32"/>
      <c r="CM16" s="32"/>
      <c r="CN16" s="32"/>
      <c r="CO16" s="32"/>
      <c r="CP16" s="32"/>
      <c r="CQ16" s="32"/>
      <c r="CR16" s="32"/>
      <c r="CS16" s="32"/>
      <c r="CT16" s="32"/>
      <c r="CU16" s="32"/>
      <c r="CV16" s="32"/>
      <c r="CW16" s="32"/>
      <c r="CX16" s="32"/>
      <c r="CY16" s="32"/>
      <c r="CZ16" s="32"/>
      <c r="DA16" s="32"/>
      <c r="DB16" s="32"/>
      <c r="DC16" s="32"/>
    </row>
    <row r="17" spans="1:122" s="33" customFormat="1">
      <c r="A17" s="32"/>
      <c r="B17" s="482">
        <v>11</v>
      </c>
      <c r="C17" s="821" t="s">
        <v>1248</v>
      </c>
      <c r="D17" s="823">
        <v>826.46165339999993</v>
      </c>
      <c r="E17" s="823">
        <v>545.87862134</v>
      </c>
      <c r="F17" s="823">
        <v>824.33514302000003</v>
      </c>
      <c r="G17" s="823">
        <v>70.576493450000001</v>
      </c>
      <c r="H17" s="823">
        <v>1342.3674547400001</v>
      </c>
      <c r="I17" s="823">
        <v>150.000000003911</v>
      </c>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c r="BW17" s="32"/>
      <c r="BX17" s="32"/>
      <c r="BY17" s="32"/>
      <c r="BZ17" s="32"/>
      <c r="CA17" s="32"/>
      <c r="CB17" s="32"/>
      <c r="CC17" s="32"/>
      <c r="CD17" s="32"/>
      <c r="CE17" s="32"/>
      <c r="CF17" s="32"/>
      <c r="CG17" s="32"/>
      <c r="CH17" s="32"/>
      <c r="CI17" s="32"/>
      <c r="CJ17" s="32"/>
      <c r="CK17" s="32"/>
      <c r="CL17" s="32"/>
      <c r="CM17" s="32"/>
      <c r="CN17" s="32"/>
      <c r="CO17" s="32"/>
      <c r="CP17" s="32"/>
      <c r="CQ17" s="32"/>
      <c r="CR17" s="32"/>
      <c r="CS17" s="32"/>
      <c r="CT17" s="32"/>
      <c r="CU17" s="32"/>
      <c r="CV17" s="32"/>
      <c r="CW17" s="32"/>
      <c r="CX17" s="32"/>
      <c r="CY17" s="32"/>
      <c r="CZ17" s="32"/>
      <c r="DA17" s="32"/>
      <c r="DB17" s="32"/>
      <c r="DC17" s="32"/>
    </row>
    <row r="18" spans="1:122" s="33" customFormat="1">
      <c r="A18" s="32"/>
      <c r="B18" s="482">
        <v>12</v>
      </c>
      <c r="C18" s="821" t="s">
        <v>863</v>
      </c>
      <c r="D18" s="823">
        <v>2368.0601438400004</v>
      </c>
      <c r="E18" s="823">
        <v>0</v>
      </c>
      <c r="F18" s="823">
        <v>2368.0601438400004</v>
      </c>
      <c r="G18" s="823">
        <v>0</v>
      </c>
      <c r="H18" s="823">
        <v>236.80601437999999</v>
      </c>
      <c r="I18" s="823">
        <v>9.9999999998310845</v>
      </c>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2"/>
      <c r="BA18" s="32"/>
      <c r="BB18" s="32"/>
      <c r="BC18" s="32"/>
      <c r="BD18" s="32"/>
      <c r="BE18" s="32"/>
      <c r="BF18" s="32"/>
      <c r="BG18" s="32"/>
      <c r="BH18" s="32"/>
      <c r="BI18" s="32"/>
      <c r="BJ18" s="32"/>
      <c r="BK18" s="32"/>
      <c r="BL18" s="32"/>
      <c r="BM18" s="32"/>
      <c r="BN18" s="32"/>
      <c r="BO18" s="32"/>
      <c r="BP18" s="32"/>
      <c r="BQ18" s="32"/>
      <c r="BR18" s="32"/>
      <c r="BS18" s="32"/>
      <c r="BT18" s="32"/>
      <c r="BU18" s="32"/>
      <c r="BV18" s="32"/>
      <c r="BW18" s="32"/>
      <c r="BX18" s="32"/>
      <c r="BY18" s="32"/>
      <c r="BZ18" s="32"/>
      <c r="CA18" s="32"/>
      <c r="CB18" s="32"/>
      <c r="CC18" s="32"/>
      <c r="CD18" s="32"/>
      <c r="CE18" s="32"/>
      <c r="CF18" s="32"/>
      <c r="CG18" s="32"/>
      <c r="CH18" s="32"/>
      <c r="CI18" s="32"/>
      <c r="CJ18" s="32"/>
      <c r="CK18" s="32"/>
      <c r="CL18" s="32"/>
      <c r="CM18" s="32"/>
      <c r="CN18" s="32"/>
      <c r="CO18" s="32"/>
      <c r="CP18" s="32"/>
      <c r="CQ18" s="32"/>
      <c r="CR18" s="32"/>
      <c r="CS18" s="32"/>
      <c r="CT18" s="32"/>
      <c r="CU18" s="32"/>
      <c r="CV18" s="32"/>
      <c r="CW18" s="32"/>
      <c r="CX18" s="32"/>
      <c r="CY18" s="32"/>
      <c r="CZ18" s="32"/>
      <c r="DA18" s="32"/>
      <c r="DB18" s="32"/>
      <c r="DC18" s="32"/>
    </row>
    <row r="19" spans="1:122" s="33" customFormat="1">
      <c r="A19" s="32"/>
      <c r="B19" s="482">
        <v>13</v>
      </c>
      <c r="C19" s="821" t="s">
        <v>1249</v>
      </c>
      <c r="D19" s="823">
        <v>0</v>
      </c>
      <c r="E19" s="823">
        <v>0</v>
      </c>
      <c r="F19" s="823">
        <v>0</v>
      </c>
      <c r="G19" s="823">
        <v>0</v>
      </c>
      <c r="H19" s="823">
        <v>0</v>
      </c>
      <c r="I19" s="823">
        <v>0</v>
      </c>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2"/>
      <c r="BB19" s="32"/>
      <c r="BC19" s="32"/>
      <c r="BD19" s="32"/>
      <c r="BE19" s="32"/>
      <c r="BF19" s="32"/>
      <c r="BG19" s="32"/>
      <c r="BH19" s="32"/>
      <c r="BI19" s="32"/>
      <c r="BJ19" s="32"/>
      <c r="BK19" s="32"/>
      <c r="BL19" s="32"/>
      <c r="BM19" s="32"/>
      <c r="BN19" s="32"/>
      <c r="BO19" s="32"/>
      <c r="BP19" s="32"/>
      <c r="BQ19" s="32"/>
      <c r="BR19" s="32"/>
      <c r="BS19" s="32"/>
      <c r="BT19" s="32"/>
      <c r="BU19" s="32"/>
      <c r="BV19" s="32"/>
      <c r="BW19" s="32"/>
      <c r="BX19" s="32"/>
      <c r="BY19" s="32"/>
      <c r="BZ19" s="32"/>
      <c r="CA19" s="32"/>
      <c r="CB19" s="32"/>
      <c r="CC19" s="32"/>
      <c r="CD19" s="32"/>
      <c r="CE19" s="32"/>
      <c r="CF19" s="32"/>
      <c r="CG19" s="32"/>
      <c r="CH19" s="32"/>
      <c r="CI19" s="32"/>
      <c r="CJ19" s="32"/>
      <c r="CK19" s="32"/>
      <c r="CL19" s="32"/>
      <c r="CM19" s="32"/>
      <c r="CN19" s="32"/>
      <c r="CO19" s="32"/>
      <c r="CP19" s="32"/>
      <c r="CQ19" s="32"/>
      <c r="CR19" s="32"/>
      <c r="CS19" s="32"/>
      <c r="CT19" s="32"/>
      <c r="CU19" s="32"/>
      <c r="CV19" s="32"/>
      <c r="CW19" s="32"/>
      <c r="CX19" s="32"/>
      <c r="CY19" s="32"/>
      <c r="CZ19" s="32"/>
      <c r="DA19" s="32"/>
      <c r="DB19" s="32"/>
      <c r="DC19" s="32"/>
    </row>
    <row r="20" spans="1:122" s="33" customFormat="1">
      <c r="A20" s="32"/>
      <c r="B20" s="482">
        <v>14</v>
      </c>
      <c r="C20" s="821" t="s">
        <v>1250</v>
      </c>
      <c r="D20" s="823">
        <v>0</v>
      </c>
      <c r="E20" s="823">
        <v>0</v>
      </c>
      <c r="F20" s="823">
        <v>0</v>
      </c>
      <c r="G20" s="823">
        <v>0</v>
      </c>
      <c r="H20" s="823">
        <v>0</v>
      </c>
      <c r="I20" s="823">
        <v>0</v>
      </c>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32"/>
      <c r="BE20" s="32"/>
      <c r="BF20" s="32"/>
      <c r="BG20" s="32"/>
      <c r="BH20" s="32"/>
      <c r="BI20" s="32"/>
      <c r="BJ20" s="32"/>
      <c r="BK20" s="32"/>
      <c r="BL20" s="32"/>
      <c r="BM20" s="32"/>
      <c r="BN20" s="32"/>
      <c r="BO20" s="32"/>
      <c r="BP20" s="32"/>
      <c r="BQ20" s="32"/>
      <c r="BR20" s="32"/>
      <c r="BS20" s="32"/>
      <c r="BT20" s="32"/>
      <c r="BU20" s="32"/>
      <c r="BV20" s="32"/>
      <c r="BW20" s="32"/>
      <c r="BX20" s="32"/>
      <c r="BY20" s="32"/>
      <c r="BZ20" s="32"/>
      <c r="CA20" s="32"/>
      <c r="CB20" s="32"/>
      <c r="CC20" s="32"/>
      <c r="CD20" s="32"/>
      <c r="CE20" s="32"/>
      <c r="CF20" s="32"/>
      <c r="CG20" s="32"/>
      <c r="CH20" s="32"/>
      <c r="CI20" s="32"/>
      <c r="CJ20" s="32"/>
      <c r="CK20" s="32"/>
      <c r="CL20" s="32"/>
      <c r="CM20" s="32"/>
      <c r="CN20" s="32"/>
      <c r="CO20" s="32"/>
      <c r="CP20" s="32"/>
      <c r="CQ20" s="32"/>
      <c r="CR20" s="32"/>
      <c r="CS20" s="32"/>
      <c r="CT20" s="32"/>
      <c r="CU20" s="32"/>
      <c r="CV20" s="32"/>
      <c r="CW20" s="32"/>
      <c r="CX20" s="32"/>
      <c r="CY20" s="32"/>
      <c r="CZ20" s="32"/>
      <c r="DA20" s="32"/>
      <c r="DB20" s="32"/>
      <c r="DC20" s="32"/>
    </row>
    <row r="21" spans="1:122" s="33" customFormat="1">
      <c r="A21" s="32"/>
      <c r="B21" s="482">
        <v>15</v>
      </c>
      <c r="C21" s="821" t="s">
        <v>428</v>
      </c>
      <c r="D21" s="823">
        <v>454.75195804000003</v>
      </c>
      <c r="E21" s="823">
        <v>0</v>
      </c>
      <c r="F21" s="823">
        <v>454.75195804000003</v>
      </c>
      <c r="G21" s="823">
        <v>0</v>
      </c>
      <c r="H21" s="823">
        <v>2457.1968533700001</v>
      </c>
      <c r="I21" s="823">
        <v>540.33782811197148</v>
      </c>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c r="BM21" s="32"/>
      <c r="BN21" s="32"/>
      <c r="BO21" s="32"/>
      <c r="BP21" s="32"/>
      <c r="BQ21" s="32"/>
      <c r="BR21" s="32"/>
      <c r="BS21" s="32"/>
      <c r="BT21" s="32"/>
      <c r="BU21" s="32"/>
      <c r="BV21" s="32"/>
      <c r="BW21" s="32"/>
      <c r="BX21" s="32"/>
      <c r="BY21" s="32"/>
      <c r="BZ21" s="32"/>
      <c r="CA21" s="32"/>
      <c r="CB21" s="32"/>
      <c r="CC21" s="32"/>
      <c r="CD21" s="32"/>
      <c r="CE21" s="32"/>
      <c r="CF21" s="32"/>
      <c r="CG21" s="32"/>
      <c r="CH21" s="32"/>
      <c r="CI21" s="32"/>
      <c r="CJ21" s="32"/>
      <c r="CK21" s="32"/>
      <c r="CL21" s="32"/>
      <c r="CM21" s="32"/>
      <c r="CN21" s="32"/>
      <c r="CO21" s="32"/>
      <c r="CP21" s="32"/>
      <c r="CQ21" s="32"/>
      <c r="CR21" s="32"/>
      <c r="CS21" s="32"/>
      <c r="CT21" s="32"/>
      <c r="CU21" s="32"/>
      <c r="CV21" s="32"/>
      <c r="CW21" s="32"/>
      <c r="CX21" s="32"/>
      <c r="CY21" s="32"/>
      <c r="CZ21" s="32"/>
      <c r="DA21" s="32"/>
      <c r="DB21" s="32"/>
      <c r="DC21" s="32"/>
    </row>
    <row r="22" spans="1:122" s="33" customFormat="1">
      <c r="A22" s="32"/>
      <c r="B22" s="482">
        <v>16</v>
      </c>
      <c r="C22" s="821" t="s">
        <v>1251</v>
      </c>
      <c r="D22" s="823">
        <v>3406.5478880199998</v>
      </c>
      <c r="E22" s="823">
        <v>106.896407</v>
      </c>
      <c r="F22" s="823">
        <v>3406.5478880199998</v>
      </c>
      <c r="G22" s="823">
        <v>106.896407</v>
      </c>
      <c r="H22" s="823">
        <v>3328.7246817</v>
      </c>
      <c r="I22" s="823">
        <v>94.742492044577915</v>
      </c>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c r="BH22" s="32"/>
      <c r="BI22" s="32"/>
      <c r="BJ22" s="32"/>
      <c r="BK22" s="32"/>
      <c r="BL22" s="32"/>
      <c r="BM22" s="32"/>
      <c r="BN22" s="32"/>
      <c r="BO22" s="32"/>
      <c r="BP22" s="32"/>
      <c r="BQ22" s="32"/>
      <c r="BR22" s="32"/>
      <c r="BS22" s="32"/>
      <c r="BT22" s="32"/>
      <c r="BU22" s="32"/>
      <c r="BV22" s="32"/>
      <c r="BW22" s="32"/>
      <c r="BX22" s="32"/>
      <c r="BY22" s="32"/>
      <c r="BZ22" s="32"/>
      <c r="CA22" s="32"/>
      <c r="CB22" s="32"/>
      <c r="CC22" s="32"/>
      <c r="CD22" s="32"/>
      <c r="CE22" s="32"/>
      <c r="CF22" s="32"/>
      <c r="CG22" s="32"/>
      <c r="CH22" s="32"/>
      <c r="CI22" s="32"/>
      <c r="CJ22" s="32"/>
      <c r="CK22" s="32"/>
      <c r="CL22" s="32"/>
      <c r="CM22" s="32"/>
      <c r="CN22" s="32"/>
      <c r="CO22" s="32"/>
      <c r="CP22" s="32"/>
      <c r="CQ22" s="32"/>
      <c r="CR22" s="32"/>
      <c r="CS22" s="32"/>
      <c r="CT22" s="32"/>
      <c r="CU22" s="32"/>
      <c r="CV22" s="32"/>
      <c r="CW22" s="32"/>
      <c r="CX22" s="32"/>
      <c r="CY22" s="32"/>
      <c r="CZ22" s="32"/>
      <c r="DA22" s="32"/>
      <c r="DB22" s="32"/>
      <c r="DC22" s="32"/>
    </row>
    <row r="23" spans="1:122" s="33" customFormat="1">
      <c r="A23" s="32"/>
      <c r="B23" s="636">
        <v>17</v>
      </c>
      <c r="C23" s="811" t="s">
        <v>311</v>
      </c>
      <c r="D23" s="824">
        <v>78609660119.130005</v>
      </c>
      <c r="E23" s="824">
        <v>37469623270.870003</v>
      </c>
      <c r="F23" s="824">
        <v>78118994058.279999</v>
      </c>
      <c r="G23" s="824">
        <v>8342738733.6300001</v>
      </c>
      <c r="H23" s="825">
        <v>52356759769.949997</v>
      </c>
      <c r="I23" s="826">
        <v>60.554835161537355</v>
      </c>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32"/>
      <c r="BB23" s="32"/>
      <c r="BC23" s="32"/>
      <c r="BD23" s="32"/>
      <c r="BE23" s="32"/>
      <c r="BF23" s="32"/>
      <c r="BG23" s="32"/>
      <c r="BH23" s="32"/>
      <c r="BI23" s="32"/>
      <c r="BJ23" s="32"/>
      <c r="BK23" s="32"/>
      <c r="BL23" s="32"/>
      <c r="BM23" s="32"/>
      <c r="BN23" s="32"/>
      <c r="BO23" s="32"/>
      <c r="BP23" s="32"/>
      <c r="BQ23" s="32"/>
      <c r="BR23" s="32"/>
      <c r="BS23" s="32"/>
      <c r="BT23" s="32"/>
      <c r="BU23" s="32"/>
      <c r="BV23" s="32"/>
      <c r="BW23" s="32"/>
      <c r="BX23" s="32"/>
      <c r="BY23" s="32"/>
      <c r="BZ23" s="32"/>
      <c r="CA23" s="32"/>
      <c r="CB23" s="32"/>
      <c r="CC23" s="32"/>
      <c r="CD23" s="32"/>
      <c r="CE23" s="32"/>
      <c r="CF23" s="32"/>
      <c r="CG23" s="32"/>
      <c r="CH23" s="32"/>
      <c r="CI23" s="32"/>
      <c r="CJ23" s="32"/>
      <c r="CK23" s="32"/>
      <c r="CL23" s="32"/>
      <c r="CM23" s="32"/>
      <c r="CN23" s="32"/>
      <c r="CO23" s="32"/>
      <c r="CP23" s="32"/>
      <c r="CQ23" s="32"/>
      <c r="CR23" s="32"/>
      <c r="CS23" s="32"/>
      <c r="CT23" s="32"/>
      <c r="CU23" s="32"/>
      <c r="CV23" s="32"/>
      <c r="CW23" s="32"/>
      <c r="CX23" s="32"/>
      <c r="CY23" s="32"/>
      <c r="CZ23" s="32"/>
      <c r="DA23" s="32"/>
      <c r="DB23" s="32"/>
      <c r="DC23" s="32"/>
    </row>
    <row r="24" spans="1:122" s="33" customFormat="1">
      <c r="A24" s="32"/>
      <c r="B24" s="32"/>
      <c r="C24" s="32"/>
      <c r="D24" s="32"/>
      <c r="E24" s="32"/>
      <c r="F24" s="32"/>
      <c r="G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2"/>
      <c r="AM24" s="32"/>
      <c r="AN24" s="32"/>
      <c r="AO24" s="32"/>
      <c r="AP24" s="32"/>
      <c r="AQ24" s="32"/>
      <c r="AR24" s="32"/>
      <c r="AS24" s="32"/>
      <c r="AT24" s="32"/>
      <c r="AU24" s="32"/>
      <c r="AV24" s="32"/>
      <c r="AW24" s="32"/>
      <c r="AX24" s="32"/>
      <c r="AY24" s="32"/>
      <c r="AZ24" s="32"/>
      <c r="BA24" s="32"/>
      <c r="BB24" s="32"/>
      <c r="BC24" s="32"/>
      <c r="BD24" s="32"/>
      <c r="BE24" s="32"/>
      <c r="BF24" s="32"/>
      <c r="BG24" s="32"/>
      <c r="BH24" s="32"/>
      <c r="BI24" s="32"/>
      <c r="BJ24" s="32"/>
      <c r="BK24" s="32"/>
      <c r="BL24" s="32"/>
      <c r="BM24" s="32"/>
      <c r="BN24" s="32"/>
      <c r="BO24" s="32"/>
      <c r="BP24" s="32"/>
      <c r="BQ24" s="32"/>
      <c r="BR24" s="32"/>
      <c r="BS24" s="32"/>
      <c r="BT24" s="32"/>
      <c r="BU24" s="32"/>
      <c r="BV24" s="32"/>
      <c r="BW24" s="32"/>
      <c r="BX24" s="32"/>
      <c r="BY24" s="32"/>
      <c r="BZ24" s="32"/>
      <c r="CA24" s="32"/>
      <c r="CB24" s="32"/>
      <c r="CC24" s="32"/>
      <c r="CD24" s="32"/>
      <c r="CE24" s="32"/>
      <c r="CF24" s="32"/>
      <c r="CG24" s="32"/>
      <c r="CH24" s="32"/>
      <c r="CI24" s="32"/>
      <c r="CJ24" s="32"/>
      <c r="CK24" s="32"/>
      <c r="CL24" s="32"/>
      <c r="CM24" s="32"/>
      <c r="CN24" s="32"/>
      <c r="CO24" s="32"/>
      <c r="CP24" s="32"/>
      <c r="CQ24" s="32"/>
      <c r="CR24" s="32"/>
      <c r="CS24" s="32"/>
      <c r="CT24" s="32"/>
      <c r="CU24" s="32"/>
      <c r="CV24" s="32"/>
      <c r="CW24" s="32"/>
      <c r="CX24" s="32"/>
      <c r="CY24" s="32"/>
      <c r="CZ24" s="32"/>
      <c r="DA24" s="32"/>
      <c r="DB24" s="32"/>
      <c r="DC24" s="32"/>
    </row>
    <row r="25" spans="1:122" s="33" customFormat="1">
      <c r="A25" s="32"/>
      <c r="B25" s="32"/>
      <c r="C25" s="32"/>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P25" s="32"/>
      <c r="AQ25" s="32"/>
      <c r="AR25" s="32"/>
      <c r="AS25" s="32"/>
      <c r="AT25" s="32"/>
      <c r="AU25" s="32"/>
      <c r="AV25" s="32"/>
      <c r="AW25" s="32"/>
      <c r="AX25" s="32"/>
      <c r="AY25" s="32"/>
      <c r="AZ25" s="32"/>
      <c r="BA25" s="32"/>
      <c r="BB25" s="32"/>
      <c r="BC25" s="32"/>
      <c r="BD25" s="32"/>
      <c r="BE25" s="32"/>
      <c r="BF25" s="32"/>
      <c r="BG25" s="32"/>
      <c r="BH25" s="32"/>
      <c r="BI25" s="32"/>
      <c r="BJ25" s="32"/>
      <c r="BK25" s="32"/>
      <c r="BL25" s="32"/>
      <c r="BM25" s="32"/>
      <c r="BN25" s="32"/>
      <c r="BO25" s="32"/>
      <c r="BP25" s="32"/>
      <c r="BQ25" s="32"/>
      <c r="BR25" s="32"/>
      <c r="BS25" s="32"/>
      <c r="BT25" s="32"/>
      <c r="BU25" s="32"/>
      <c r="BV25" s="32"/>
      <c r="BW25" s="32"/>
      <c r="BX25" s="32"/>
      <c r="BY25" s="32"/>
      <c r="BZ25" s="32"/>
      <c r="CA25" s="32"/>
      <c r="CB25" s="32"/>
      <c r="CC25" s="32"/>
      <c r="CD25" s="32"/>
      <c r="CE25" s="32"/>
      <c r="CF25" s="32"/>
      <c r="CG25" s="32"/>
      <c r="CH25" s="32"/>
      <c r="CI25" s="32"/>
      <c r="CJ25" s="32"/>
      <c r="CK25" s="32"/>
      <c r="CL25" s="32"/>
      <c r="CM25" s="32"/>
      <c r="CN25" s="32"/>
      <c r="CO25" s="32"/>
      <c r="CP25" s="32"/>
      <c r="CQ25" s="32"/>
      <c r="CR25" s="32"/>
      <c r="CS25" s="32"/>
      <c r="CT25" s="32"/>
      <c r="CU25" s="32"/>
      <c r="CV25" s="32"/>
      <c r="CW25" s="32"/>
      <c r="CX25" s="32"/>
      <c r="CY25" s="32"/>
      <c r="CZ25" s="32"/>
      <c r="DA25" s="32"/>
      <c r="DB25" s="32"/>
      <c r="DC25" s="32"/>
    </row>
    <row r="26" spans="1:122" s="33" customFormat="1">
      <c r="A26" s="32"/>
      <c r="B26" s="32"/>
      <c r="C26" s="32"/>
      <c r="D26" s="32"/>
      <c r="E26" s="32"/>
      <c r="F26" s="827"/>
      <c r="G26" s="827"/>
      <c r="H26" s="32"/>
      <c r="I26" s="32"/>
      <c r="J26" s="30"/>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32"/>
      <c r="BS26" s="32"/>
      <c r="BT26" s="32"/>
      <c r="BU26" s="32"/>
      <c r="BV26" s="32"/>
      <c r="BW26" s="32"/>
      <c r="BX26" s="32"/>
      <c r="BY26" s="32"/>
      <c r="BZ26" s="32"/>
      <c r="CA26" s="32"/>
      <c r="CB26" s="32"/>
      <c r="CC26" s="32"/>
      <c r="CD26" s="32"/>
      <c r="CE26" s="32"/>
      <c r="CF26" s="32"/>
      <c r="CG26" s="32"/>
      <c r="CH26" s="32"/>
      <c r="CI26" s="32"/>
      <c r="CJ26" s="32"/>
      <c r="CK26" s="32"/>
      <c r="CL26" s="32"/>
      <c r="CM26" s="32"/>
      <c r="CN26" s="32"/>
      <c r="CO26" s="32"/>
      <c r="CP26" s="32"/>
      <c r="CQ26" s="32"/>
      <c r="CR26" s="32"/>
      <c r="CS26" s="32"/>
      <c r="CT26" s="32"/>
      <c r="CU26" s="32"/>
      <c r="CV26" s="32"/>
      <c r="CW26" s="32"/>
      <c r="CX26" s="32"/>
      <c r="CY26" s="32"/>
      <c r="CZ26" s="32"/>
      <c r="DA26" s="32"/>
      <c r="DB26" s="32"/>
      <c r="DC26" s="32"/>
    </row>
    <row r="27" spans="1:122">
      <c r="DD27"/>
      <c r="DE27"/>
      <c r="DF27"/>
      <c r="DG27"/>
      <c r="DH27"/>
      <c r="DI27"/>
      <c r="DJ27"/>
      <c r="DK27"/>
      <c r="DL27"/>
      <c r="DM27"/>
      <c r="DN27"/>
      <c r="DO27"/>
      <c r="DP27"/>
      <c r="DQ27"/>
      <c r="DR27"/>
    </row>
    <row r="28" spans="1:122">
      <c r="DD28"/>
      <c r="DE28"/>
      <c r="DF28"/>
      <c r="DG28"/>
      <c r="DH28"/>
      <c r="DI28"/>
      <c r="DJ28"/>
      <c r="DK28"/>
      <c r="DL28"/>
      <c r="DM28"/>
      <c r="DN28"/>
      <c r="DO28"/>
      <c r="DP28"/>
      <c r="DQ28"/>
      <c r="DR28"/>
    </row>
    <row r="43" spans="6:6">
      <c r="F43" s="259"/>
    </row>
  </sheetData>
  <mergeCells count="5">
    <mergeCell ref="C5:C6"/>
    <mergeCell ref="D5:E5"/>
    <mergeCell ref="F5:G5"/>
    <mergeCell ref="H5:I5"/>
    <mergeCell ref="B5:B6"/>
  </mergeCells>
  <hyperlinks>
    <hyperlink ref="L2" location="'Index '!A1" display="Return to index" xr:uid="{A4B37115-6303-4F62-842B-51295BF04AC8}"/>
  </hyperlinks>
  <pageMargins left="0.70866141732283472" right="0.70866141732283472" top="0.74803149606299213" bottom="0.74803149606299213" header="0.31496062992125984" footer="0.31496062992125984"/>
  <pageSetup paperSize="9" scale="50" fitToHeight="0" orientation="landscape" r:id="rId1"/>
  <colBreaks count="1" manualBreakCount="1">
    <brk id="1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5">
    <pageSetUpPr fitToPage="1"/>
  </sheetPr>
  <dimension ref="A1:N133"/>
  <sheetViews>
    <sheetView showGridLines="0" topLeftCell="A3" zoomScale="90" zoomScaleNormal="90" workbookViewId="0">
      <selection activeCell="D46" sqref="D46"/>
    </sheetView>
  </sheetViews>
  <sheetFormatPr defaultColWidth="9.140625" defaultRowHeight="15"/>
  <cols>
    <col min="1" max="1" width="2.5703125" customWidth="1"/>
    <col min="2" max="2" width="13.42578125" customWidth="1"/>
    <col min="3" max="3" width="73.5703125" customWidth="1"/>
    <col min="4" max="4" width="17.85546875" bestFit="1" customWidth="1"/>
    <col min="5" max="5" width="20.5703125" customWidth="1"/>
    <col min="6" max="8" width="18" customWidth="1"/>
    <col min="9" max="10" width="10.7109375" customWidth="1"/>
    <col min="11" max="11" width="15.7109375" customWidth="1"/>
    <col min="23" max="23" width="13" bestFit="1" customWidth="1"/>
  </cols>
  <sheetData>
    <row r="1" spans="1:14">
      <c r="A1" s="42"/>
    </row>
    <row r="2" spans="1:14" ht="21">
      <c r="A2" s="42"/>
      <c r="B2" s="118" t="s">
        <v>312</v>
      </c>
      <c r="K2" s="289" t="s">
        <v>272</v>
      </c>
    </row>
    <row r="3" spans="1:14" ht="21">
      <c r="A3" s="42"/>
      <c r="B3" s="118"/>
    </row>
    <row r="4" spans="1:14">
      <c r="A4" s="42"/>
      <c r="B4" s="18"/>
    </row>
    <row r="5" spans="1:14">
      <c r="A5" s="42"/>
      <c r="B5" s="888" t="s">
        <v>273</v>
      </c>
      <c r="C5" s="889"/>
      <c r="D5" s="415" t="s">
        <v>276</v>
      </c>
      <c r="E5" s="415" t="s">
        <v>277</v>
      </c>
      <c r="F5" s="415" t="s">
        <v>313</v>
      </c>
      <c r="G5" s="415" t="s">
        <v>314</v>
      </c>
      <c r="H5" s="415" t="s">
        <v>315</v>
      </c>
    </row>
    <row r="6" spans="1:14">
      <c r="A6" s="42"/>
      <c r="B6" s="890" t="s">
        <v>316</v>
      </c>
      <c r="C6" s="891"/>
      <c r="D6" s="891"/>
      <c r="E6" s="891"/>
      <c r="F6" s="891"/>
      <c r="G6" s="891"/>
      <c r="H6" s="892"/>
    </row>
    <row r="7" spans="1:14">
      <c r="A7" s="42"/>
      <c r="B7" s="410">
        <v>1</v>
      </c>
      <c r="C7" s="416" t="s">
        <v>317</v>
      </c>
      <c r="D7" s="417">
        <v>11985.147433782397</v>
      </c>
      <c r="E7" s="418">
        <v>11495.7285041</v>
      </c>
      <c r="F7" s="418">
        <v>11386.981483204772</v>
      </c>
      <c r="G7" s="419">
        <v>10771.04144644213</v>
      </c>
      <c r="H7" s="418">
        <v>10845.867439172476</v>
      </c>
    </row>
    <row r="8" spans="1:14">
      <c r="A8" s="42"/>
      <c r="B8" s="410">
        <v>2</v>
      </c>
      <c r="C8" s="416" t="s">
        <v>318</v>
      </c>
      <c r="D8" s="417">
        <v>12975.673122544698</v>
      </c>
      <c r="E8" s="418">
        <v>12454.581394479999</v>
      </c>
      <c r="F8" s="418">
        <v>12346.168295443949</v>
      </c>
      <c r="G8" s="419">
        <v>11721.656987</v>
      </c>
      <c r="H8" s="418">
        <v>11796.560183565383</v>
      </c>
    </row>
    <row r="9" spans="1:14">
      <c r="A9" s="42"/>
      <c r="B9" s="410">
        <v>3</v>
      </c>
      <c r="C9" s="416" t="s">
        <v>319</v>
      </c>
      <c r="D9" s="417">
        <v>14318.041019149667</v>
      </c>
      <c r="E9" s="418">
        <v>13762.377804009999</v>
      </c>
      <c r="F9" s="418">
        <v>13622.357617722544</v>
      </c>
      <c r="G9" s="419">
        <v>12979.751037</v>
      </c>
      <c r="H9" s="418">
        <v>13060.913105855894</v>
      </c>
    </row>
    <row r="10" spans="1:14" ht="14.45" customHeight="1">
      <c r="A10" s="42"/>
      <c r="B10" s="885" t="s">
        <v>320</v>
      </c>
      <c r="C10" s="886"/>
      <c r="D10" s="886"/>
      <c r="E10" s="886"/>
      <c r="F10" s="886"/>
      <c r="G10" s="886"/>
      <c r="H10" s="887"/>
    </row>
    <row r="11" spans="1:14">
      <c r="A11" s="42"/>
      <c r="B11" s="410">
        <v>4</v>
      </c>
      <c r="C11" s="416" t="s">
        <v>321</v>
      </c>
      <c r="D11" s="417">
        <v>66883.074396123702</v>
      </c>
      <c r="E11" s="420">
        <v>64418.980510146692</v>
      </c>
      <c r="F11" s="417">
        <v>63260.544998777208</v>
      </c>
      <c r="G11" s="417">
        <v>62520.141789814697</v>
      </c>
      <c r="H11" s="417">
        <v>62120.730459040751</v>
      </c>
    </row>
    <row r="12" spans="1:14" ht="15" customHeight="1">
      <c r="A12" s="42"/>
      <c r="B12" s="885" t="s">
        <v>322</v>
      </c>
      <c r="C12" s="886"/>
      <c r="D12" s="886"/>
      <c r="E12" s="886"/>
      <c r="F12" s="886"/>
      <c r="G12" s="886"/>
      <c r="H12" s="887"/>
      <c r="N12" s="271"/>
    </row>
    <row r="13" spans="1:14">
      <c r="A13" s="42"/>
      <c r="B13" s="410">
        <v>5</v>
      </c>
      <c r="C13" s="416" t="s">
        <v>323</v>
      </c>
      <c r="D13" s="421">
        <v>17.919552206584889</v>
      </c>
      <c r="E13" s="421">
        <v>17.845250597049262</v>
      </c>
      <c r="F13" s="421">
        <v>18.000131809526579</v>
      </c>
      <c r="G13" s="421">
        <v>17.228114233410999</v>
      </c>
      <c r="H13" s="421">
        <v>17.45933661601692</v>
      </c>
    </row>
    <row r="14" spans="1:14">
      <c r="A14" s="42"/>
      <c r="B14" s="410">
        <v>6</v>
      </c>
      <c r="C14" s="416" t="s">
        <v>324</v>
      </c>
      <c r="D14" s="421">
        <v>19.400533303380445</v>
      </c>
      <c r="E14" s="421">
        <v>19.333713908307299</v>
      </c>
      <c r="F14" s="421">
        <v>19.516379910547077</v>
      </c>
      <c r="G14" s="421">
        <v>18.748609090118002</v>
      </c>
      <c r="H14" s="421">
        <v>18.989731924262284</v>
      </c>
    </row>
    <row r="15" spans="1:14">
      <c r="A15" s="42"/>
      <c r="B15" s="410">
        <v>7</v>
      </c>
      <c r="C15" s="416" t="s">
        <v>325</v>
      </c>
      <c r="D15" s="421">
        <v>21.407570074230154</v>
      </c>
      <c r="E15" s="421">
        <v>21.363855334286569</v>
      </c>
      <c r="F15" s="421">
        <v>21.533734206662078</v>
      </c>
      <c r="G15" s="421">
        <v>20.760911068079</v>
      </c>
      <c r="H15" s="421">
        <v>21.025047531383418</v>
      </c>
    </row>
    <row r="16" spans="1:14" ht="17.100000000000001" customHeight="1">
      <c r="A16" s="42"/>
      <c r="B16" s="885" t="s">
        <v>326</v>
      </c>
      <c r="C16" s="886"/>
      <c r="D16" s="886"/>
      <c r="E16" s="886"/>
      <c r="F16" s="886"/>
      <c r="G16" s="886"/>
      <c r="H16" s="887"/>
    </row>
    <row r="17" spans="1:8" ht="30">
      <c r="B17" s="422" t="s">
        <v>327</v>
      </c>
      <c r="C17" s="423" t="s">
        <v>328</v>
      </c>
      <c r="D17" s="424">
        <v>2.1240052328769146</v>
      </c>
      <c r="E17" s="424">
        <v>2</v>
      </c>
      <c r="F17" s="424">
        <v>2.0744367600701876</v>
      </c>
      <c r="G17" s="424">
        <v>1.9089847940666371</v>
      </c>
      <c r="H17" s="424">
        <v>1.9499126799216628</v>
      </c>
    </row>
    <row r="18" spans="1:8">
      <c r="B18" s="422" t="s">
        <v>329</v>
      </c>
      <c r="C18" s="423" t="s">
        <v>330</v>
      </c>
      <c r="D18" s="424">
        <v>1.1947529434932644</v>
      </c>
      <c r="E18" s="424">
        <v>1.1668706775394804</v>
      </c>
      <c r="F18" s="424">
        <v>1.1668706775394804</v>
      </c>
      <c r="G18" s="424">
        <v>1.0738039466624834</v>
      </c>
      <c r="H18" s="424">
        <v>1.096825882455936</v>
      </c>
    </row>
    <row r="19" spans="1:8">
      <c r="B19" s="422" t="s">
        <v>331</v>
      </c>
      <c r="C19" s="423" t="s">
        <v>332</v>
      </c>
      <c r="D19" s="424">
        <v>1.5930039246576864</v>
      </c>
      <c r="E19" s="424">
        <v>1.5558275700526412</v>
      </c>
      <c r="F19" s="424">
        <v>1.5558275700526412</v>
      </c>
      <c r="G19" s="424">
        <v>1.431738595549978</v>
      </c>
      <c r="H19" s="424">
        <v>1.4624345099412475</v>
      </c>
    </row>
    <row r="20" spans="1:8">
      <c r="A20" s="42"/>
      <c r="B20" s="410" t="s">
        <v>333</v>
      </c>
      <c r="C20" s="416" t="s">
        <v>334</v>
      </c>
      <c r="D20" s="424">
        <v>10.124005232876915</v>
      </c>
      <c r="E20" s="424">
        <v>10</v>
      </c>
      <c r="F20" s="424">
        <v>10.074436760070189</v>
      </c>
      <c r="G20" s="424">
        <v>9.9089847940666367</v>
      </c>
      <c r="H20" s="424">
        <v>9.9499126799216633</v>
      </c>
    </row>
    <row r="21" spans="1:8" ht="15.75" customHeight="1">
      <c r="A21" s="42"/>
      <c r="B21" s="885" t="s">
        <v>335</v>
      </c>
      <c r="C21" s="886"/>
      <c r="D21" s="886"/>
      <c r="E21" s="886"/>
      <c r="F21" s="886"/>
      <c r="G21" s="886"/>
      <c r="H21" s="887"/>
    </row>
    <row r="22" spans="1:8">
      <c r="A22" s="42"/>
      <c r="B22" s="410">
        <v>8</v>
      </c>
      <c r="C22" s="416" t="s">
        <v>336</v>
      </c>
      <c r="D22" s="421">
        <v>2.5</v>
      </c>
      <c r="E22" s="421">
        <v>2.5</v>
      </c>
      <c r="F22" s="421">
        <v>2.5</v>
      </c>
      <c r="G22" s="421">
        <v>2.5</v>
      </c>
      <c r="H22" s="421">
        <v>2.5</v>
      </c>
    </row>
    <row r="23" spans="1:8" ht="30">
      <c r="A23" s="42"/>
      <c r="B23" s="410" t="s">
        <v>287</v>
      </c>
      <c r="C23" s="416" t="s">
        <v>337</v>
      </c>
      <c r="D23" s="421">
        <v>0</v>
      </c>
      <c r="E23" s="421">
        <v>0</v>
      </c>
      <c r="F23" s="421">
        <v>0</v>
      </c>
      <c r="G23" s="421">
        <v>0</v>
      </c>
      <c r="H23" s="421">
        <v>0</v>
      </c>
    </row>
    <row r="24" spans="1:8">
      <c r="A24" s="42"/>
      <c r="B24" s="410">
        <v>9</v>
      </c>
      <c r="C24" s="416" t="s">
        <v>338</v>
      </c>
      <c r="D24" s="421">
        <v>2.4948767455435443</v>
      </c>
      <c r="E24" s="421">
        <v>2.4714838164174502</v>
      </c>
      <c r="F24" s="421">
        <v>2.4696056339120021</v>
      </c>
      <c r="G24" s="421">
        <v>2.4696093576290168</v>
      </c>
      <c r="H24" s="421">
        <v>2.4661169288193143</v>
      </c>
    </row>
    <row r="25" spans="1:8">
      <c r="A25" s="42"/>
      <c r="B25" s="410" t="s">
        <v>339</v>
      </c>
      <c r="C25" s="416" t="s">
        <v>340</v>
      </c>
      <c r="D25" s="421">
        <v>0.38965125369321912</v>
      </c>
      <c r="E25" s="421">
        <v>0.40957427176293676</v>
      </c>
      <c r="F25" s="421">
        <v>0.40957427176293676</v>
      </c>
      <c r="G25" s="421">
        <v>0</v>
      </c>
      <c r="H25" s="421">
        <v>0</v>
      </c>
    </row>
    <row r="26" spans="1:8">
      <c r="A26" s="42"/>
      <c r="B26" s="410">
        <v>10</v>
      </c>
      <c r="C26" s="416" t="s">
        <v>341</v>
      </c>
      <c r="D26" s="421">
        <v>0</v>
      </c>
      <c r="E26" s="421">
        <v>0</v>
      </c>
      <c r="F26" s="421">
        <v>0</v>
      </c>
      <c r="G26" s="421">
        <v>0</v>
      </c>
      <c r="H26" s="421">
        <v>0</v>
      </c>
    </row>
    <row r="27" spans="1:8">
      <c r="A27" s="42"/>
      <c r="B27" s="410" t="s">
        <v>342</v>
      </c>
      <c r="C27" s="425" t="s">
        <v>343</v>
      </c>
      <c r="D27" s="421">
        <v>1</v>
      </c>
      <c r="E27" s="421">
        <v>1</v>
      </c>
      <c r="F27" s="421">
        <v>1</v>
      </c>
      <c r="G27" s="421">
        <v>1</v>
      </c>
      <c r="H27" s="421">
        <v>1</v>
      </c>
    </row>
    <row r="28" spans="1:8">
      <c r="A28" s="42"/>
      <c r="B28" s="410">
        <v>11</v>
      </c>
      <c r="C28" s="425" t="s">
        <v>344</v>
      </c>
      <c r="D28" s="421">
        <v>6.3845279992367638</v>
      </c>
      <c r="E28" s="421">
        <v>6.3810580881803869</v>
      </c>
      <c r="F28" s="421">
        <v>6.3791799056749383</v>
      </c>
      <c r="G28" s="421">
        <v>5.9696093576290163</v>
      </c>
      <c r="H28" s="421">
        <v>5.9661169288193143</v>
      </c>
    </row>
    <row r="29" spans="1:8">
      <c r="A29" s="42"/>
      <c r="B29" s="410" t="s">
        <v>345</v>
      </c>
      <c r="C29" s="425" t="s">
        <v>346</v>
      </c>
      <c r="D29" s="426">
        <v>16.508533232113699</v>
      </c>
      <c r="E29" s="426">
        <v>16.399999999999999</v>
      </c>
      <c r="F29" s="426">
        <v>16.453616665745127</v>
      </c>
      <c r="G29" s="426">
        <v>15.878594151695653</v>
      </c>
      <c r="H29" s="426">
        <v>15.916029608740978</v>
      </c>
    </row>
    <row r="30" spans="1:8">
      <c r="A30" s="42"/>
      <c r="B30" s="410">
        <v>12</v>
      </c>
      <c r="C30" s="425" t="s">
        <v>347</v>
      </c>
      <c r="D30" s="426">
        <v>12.234923268260612</v>
      </c>
      <c r="E30" s="426">
        <v>12.2</v>
      </c>
      <c r="F30" s="426">
        <v>12.34333556903168</v>
      </c>
      <c r="G30" s="426">
        <v>11.664219271542581</v>
      </c>
      <c r="H30" s="426">
        <v>11.872460646240906</v>
      </c>
    </row>
    <row r="31" spans="1:8" ht="14.45" customHeight="1">
      <c r="A31" s="42"/>
      <c r="B31" s="885" t="s">
        <v>348</v>
      </c>
      <c r="C31" s="886"/>
      <c r="D31" s="886"/>
      <c r="E31" s="886"/>
      <c r="F31" s="886"/>
      <c r="G31" s="886"/>
      <c r="H31" s="887"/>
    </row>
    <row r="32" spans="1:8">
      <c r="A32" s="42"/>
      <c r="B32" s="410">
        <v>13</v>
      </c>
      <c r="C32" s="427" t="s">
        <v>349</v>
      </c>
      <c r="D32" s="428">
        <v>139035.63165333311</v>
      </c>
      <c r="E32" s="429">
        <v>137760.90748762363</v>
      </c>
      <c r="F32" s="428">
        <v>134629.90100928899</v>
      </c>
      <c r="G32" s="428">
        <v>130160.13608407628</v>
      </c>
      <c r="H32" s="428">
        <v>129943.49728265764</v>
      </c>
    </row>
    <row r="33" spans="1:8">
      <c r="A33" s="42"/>
      <c r="B33" s="410">
        <v>14</v>
      </c>
      <c r="C33" s="427" t="s">
        <v>350</v>
      </c>
      <c r="D33" s="426">
        <v>9.332624283606533</v>
      </c>
      <c r="E33" s="430">
        <v>9.0407225254371752</v>
      </c>
      <c r="F33" s="426">
        <v>9.1704503998648175</v>
      </c>
      <c r="G33" s="426">
        <v>9.0055660199906296</v>
      </c>
      <c r="H33" s="426">
        <v>9.0782227893290361</v>
      </c>
    </row>
    <row r="34" spans="1:8" ht="14.45" customHeight="1">
      <c r="B34" s="885" t="s">
        <v>351</v>
      </c>
      <c r="C34" s="886"/>
      <c r="D34" s="886"/>
      <c r="E34" s="886"/>
      <c r="F34" s="886"/>
      <c r="G34" s="886"/>
      <c r="H34" s="887"/>
    </row>
    <row r="35" spans="1:8" s="14" customFormat="1" ht="30">
      <c r="B35" s="431" t="s">
        <v>352</v>
      </c>
      <c r="C35" s="423" t="s">
        <v>353</v>
      </c>
      <c r="D35" s="426">
        <v>0</v>
      </c>
      <c r="E35" s="426">
        <v>0</v>
      </c>
      <c r="F35" s="426">
        <v>0</v>
      </c>
      <c r="G35" s="432">
        <v>0</v>
      </c>
      <c r="H35" s="426">
        <v>0</v>
      </c>
    </row>
    <row r="36" spans="1:8" s="14" customFormat="1">
      <c r="B36" s="431" t="s">
        <v>354</v>
      </c>
      <c r="C36" s="423" t="s">
        <v>330</v>
      </c>
      <c r="D36" s="426">
        <v>0</v>
      </c>
      <c r="E36" s="426">
        <v>0</v>
      </c>
      <c r="F36" s="426">
        <v>0</v>
      </c>
      <c r="G36" s="426">
        <v>0</v>
      </c>
      <c r="H36" s="426">
        <v>0</v>
      </c>
    </row>
    <row r="37" spans="1:8" s="14" customFormat="1">
      <c r="B37" s="431" t="s">
        <v>355</v>
      </c>
      <c r="C37" s="423" t="s">
        <v>356</v>
      </c>
      <c r="D37" s="426">
        <v>3</v>
      </c>
      <c r="E37" s="426">
        <v>3</v>
      </c>
      <c r="F37" s="426">
        <v>3</v>
      </c>
      <c r="G37" s="426">
        <v>3</v>
      </c>
      <c r="H37" s="426">
        <v>3</v>
      </c>
    </row>
    <row r="38" spans="1:8" s="14" customFormat="1" ht="14.45" customHeight="1">
      <c r="B38" s="885" t="s">
        <v>357</v>
      </c>
      <c r="C38" s="886"/>
      <c r="D38" s="886"/>
      <c r="E38" s="886"/>
      <c r="F38" s="886"/>
      <c r="G38" s="886"/>
      <c r="H38" s="887"/>
    </row>
    <row r="39" spans="1:8" s="14" customFormat="1">
      <c r="B39" s="431" t="s">
        <v>358</v>
      </c>
      <c r="C39" s="433" t="s">
        <v>359</v>
      </c>
      <c r="D39" s="432">
        <v>0</v>
      </c>
      <c r="E39" s="426">
        <v>0</v>
      </c>
      <c r="F39" s="426">
        <v>0</v>
      </c>
      <c r="G39" s="426">
        <v>0</v>
      </c>
      <c r="H39" s="426">
        <v>0</v>
      </c>
    </row>
    <row r="40" spans="1:8" s="13" customFormat="1">
      <c r="B40" s="431" t="s">
        <v>360</v>
      </c>
      <c r="C40" s="425" t="s">
        <v>361</v>
      </c>
      <c r="D40" s="426">
        <v>3</v>
      </c>
      <c r="E40" s="426">
        <v>3</v>
      </c>
      <c r="F40" s="426">
        <v>3</v>
      </c>
      <c r="G40" s="426">
        <v>3</v>
      </c>
      <c r="H40" s="426">
        <v>3</v>
      </c>
    </row>
    <row r="41" spans="1:8" ht="14.45" customHeight="1">
      <c r="A41" s="42"/>
      <c r="B41" s="885" t="s">
        <v>362</v>
      </c>
      <c r="C41" s="886"/>
      <c r="D41" s="886"/>
      <c r="E41" s="886"/>
      <c r="F41" s="886"/>
      <c r="G41" s="886"/>
      <c r="H41" s="887"/>
    </row>
    <row r="42" spans="1:8">
      <c r="A42" s="42"/>
      <c r="B42" s="410">
        <v>15</v>
      </c>
      <c r="C42" s="427" t="s">
        <v>363</v>
      </c>
      <c r="D42" s="419">
        <v>44197</v>
      </c>
      <c r="E42" s="418">
        <v>42935.246806991243</v>
      </c>
      <c r="F42" s="418">
        <v>41040.372289017665</v>
      </c>
      <c r="G42" s="418">
        <v>39448.11543596859</v>
      </c>
      <c r="H42" s="419">
        <v>38257.149309545872</v>
      </c>
    </row>
    <row r="43" spans="1:8">
      <c r="A43" s="42"/>
      <c r="B43" s="414" t="s">
        <v>364</v>
      </c>
      <c r="C43" s="427" t="s">
        <v>365</v>
      </c>
      <c r="D43" s="769">
        <v>15504.368157525281</v>
      </c>
      <c r="E43" s="418">
        <v>15362.686486865909</v>
      </c>
      <c r="F43" s="418">
        <v>14882.153814644635</v>
      </c>
      <c r="G43" s="418">
        <v>14218.784632062612</v>
      </c>
      <c r="H43" s="418">
        <v>13873.0690627813</v>
      </c>
    </row>
    <row r="44" spans="1:8">
      <c r="A44" s="42"/>
      <c r="B44" s="414" t="s">
        <v>366</v>
      </c>
      <c r="C44" s="427" t="s">
        <v>367</v>
      </c>
      <c r="D44" s="769">
        <v>1569.6410334171239</v>
      </c>
      <c r="E44" s="418">
        <v>1569.030225512475</v>
      </c>
      <c r="F44" s="418">
        <v>1366.3403553330311</v>
      </c>
      <c r="G44" s="418">
        <v>1123.7204251923399</v>
      </c>
      <c r="H44" s="418">
        <v>940.25148028310002</v>
      </c>
    </row>
    <row r="45" spans="1:8">
      <c r="A45" s="42"/>
      <c r="B45" s="410">
        <v>16</v>
      </c>
      <c r="C45" s="427" t="s">
        <v>368</v>
      </c>
      <c r="D45" s="418">
        <v>13934.746126888975</v>
      </c>
      <c r="E45" s="418">
        <v>13793.656261353444</v>
      </c>
      <c r="F45" s="418">
        <v>13515.813459311617</v>
      </c>
      <c r="G45" s="418">
        <v>13095.064206870276</v>
      </c>
      <c r="H45" s="418">
        <v>12932.817582498205</v>
      </c>
    </row>
    <row r="46" spans="1:8">
      <c r="A46" s="42"/>
      <c r="B46" s="410">
        <v>17</v>
      </c>
      <c r="C46" s="427" t="s">
        <v>369</v>
      </c>
      <c r="D46" s="434">
        <v>317.61860000000001</v>
      </c>
      <c r="E46" s="435">
        <v>311.77419999999995</v>
      </c>
      <c r="F46" s="434">
        <v>304.17269999999996</v>
      </c>
      <c r="G46" s="435">
        <v>301.68</v>
      </c>
      <c r="H46" s="434">
        <v>296.38830000000002</v>
      </c>
    </row>
    <row r="47" spans="1:8" ht="14.45" customHeight="1">
      <c r="A47" s="42"/>
      <c r="B47" s="885" t="s">
        <v>370</v>
      </c>
      <c r="C47" s="886"/>
      <c r="D47" s="886"/>
      <c r="E47" s="886"/>
      <c r="F47" s="886"/>
      <c r="G47" s="886"/>
      <c r="H47" s="887"/>
    </row>
    <row r="48" spans="1:8">
      <c r="A48" s="42"/>
      <c r="B48" s="410">
        <v>18</v>
      </c>
      <c r="C48" s="427" t="s">
        <v>371</v>
      </c>
      <c r="D48" s="418">
        <v>109418.83773429599</v>
      </c>
      <c r="E48" s="419">
        <v>108465.80239315651</v>
      </c>
      <c r="F48" s="419">
        <v>105568.48392436298</v>
      </c>
      <c r="G48" s="297">
        <v>101994.56409532699</v>
      </c>
      <c r="H48" s="418">
        <v>100823.409202601</v>
      </c>
    </row>
    <row r="49" spans="1:8">
      <c r="A49" s="42"/>
      <c r="B49" s="410">
        <v>19</v>
      </c>
      <c r="C49" s="427" t="s">
        <v>372</v>
      </c>
      <c r="D49" s="418">
        <v>75228.052435852194</v>
      </c>
      <c r="E49" s="419">
        <v>73531.435725602991</v>
      </c>
      <c r="F49" s="419">
        <v>71524.923080401815</v>
      </c>
      <c r="G49" s="298">
        <v>70610.790354043202</v>
      </c>
      <c r="H49" s="418">
        <v>69269.602167052522</v>
      </c>
    </row>
    <row r="50" spans="1:8">
      <c r="A50" s="42"/>
      <c r="B50" s="410">
        <v>20</v>
      </c>
      <c r="C50" s="436" t="s">
        <v>373</v>
      </c>
      <c r="D50" s="434">
        <v>145.44951542856799</v>
      </c>
      <c r="E50" s="437">
        <v>147.50943092953901</v>
      </c>
      <c r="F50" s="437">
        <v>147.596780783242</v>
      </c>
      <c r="G50" s="434">
        <v>144.44614425631701</v>
      </c>
      <c r="H50" s="434">
        <v>145.55217014160499</v>
      </c>
    </row>
    <row r="51" spans="1:8">
      <c r="A51" s="42"/>
    </row>
    <row r="52" spans="1:8">
      <c r="A52" s="42"/>
      <c r="D52" s="141"/>
      <c r="E52" s="141"/>
      <c r="F52" s="141"/>
      <c r="G52" s="141"/>
      <c r="H52" s="141"/>
    </row>
    <row r="53" spans="1:8">
      <c r="A53" s="42"/>
    </row>
    <row r="54" spans="1:8">
      <c r="A54" s="42"/>
    </row>
    <row r="55" spans="1:8">
      <c r="A55" s="42"/>
    </row>
    <row r="56" spans="1:8">
      <c r="A56" s="42"/>
    </row>
    <row r="57" spans="1:8">
      <c r="A57" s="42"/>
    </row>
    <row r="58" spans="1:8">
      <c r="A58" s="42"/>
    </row>
    <row r="59" spans="1:8">
      <c r="A59" s="42"/>
    </row>
    <row r="60" spans="1:8">
      <c r="A60" s="42"/>
    </row>
    <row r="61" spans="1:8">
      <c r="A61" s="42"/>
    </row>
    <row r="62" spans="1:8">
      <c r="A62" s="42"/>
    </row>
    <row r="63" spans="1:8">
      <c r="A63" s="42"/>
    </row>
    <row r="64" spans="1:8">
      <c r="A64" s="42"/>
    </row>
    <row r="65" spans="1:1">
      <c r="A65" s="42"/>
    </row>
    <row r="66" spans="1:1">
      <c r="A66" s="42"/>
    </row>
    <row r="67" spans="1:1">
      <c r="A67" s="42"/>
    </row>
    <row r="68" spans="1:1">
      <c r="A68" s="42"/>
    </row>
    <row r="69" spans="1:1">
      <c r="A69" s="42"/>
    </row>
    <row r="70" spans="1:1">
      <c r="A70" s="42"/>
    </row>
    <row r="71" spans="1:1">
      <c r="A71" s="42"/>
    </row>
    <row r="72" spans="1:1">
      <c r="A72" s="42"/>
    </row>
    <row r="73" spans="1:1">
      <c r="A73" s="42"/>
    </row>
    <row r="74" spans="1:1">
      <c r="A74" s="42"/>
    </row>
    <row r="75" spans="1:1">
      <c r="A75" s="42"/>
    </row>
    <row r="76" spans="1:1">
      <c r="A76" s="42"/>
    </row>
    <row r="77" spans="1:1">
      <c r="A77" s="42"/>
    </row>
    <row r="78" spans="1:1">
      <c r="A78" s="42"/>
    </row>
    <row r="79" spans="1:1">
      <c r="A79" s="42"/>
    </row>
    <row r="80" spans="1:1">
      <c r="A80" s="42"/>
    </row>
    <row r="81" spans="1:1">
      <c r="A81" s="42"/>
    </row>
    <row r="82" spans="1:1">
      <c r="A82" s="42"/>
    </row>
    <row r="83" spans="1:1">
      <c r="A83" s="42"/>
    </row>
    <row r="84" spans="1:1">
      <c r="A84" s="42"/>
    </row>
    <row r="85" spans="1:1">
      <c r="A85" s="42"/>
    </row>
    <row r="86" spans="1:1">
      <c r="A86" s="42"/>
    </row>
    <row r="87" spans="1:1">
      <c r="A87" s="42"/>
    </row>
    <row r="88" spans="1:1">
      <c r="A88" s="42"/>
    </row>
    <row r="89" spans="1:1">
      <c r="A89" s="42"/>
    </row>
    <row r="90" spans="1:1">
      <c r="A90" s="42"/>
    </row>
    <row r="91" spans="1:1">
      <c r="A91" s="42"/>
    </row>
    <row r="92" spans="1:1">
      <c r="A92" s="42"/>
    </row>
    <row r="93" spans="1:1">
      <c r="A93" s="42"/>
    </row>
    <row r="94" spans="1:1">
      <c r="A94" s="42"/>
    </row>
    <row r="95" spans="1:1">
      <c r="A95" s="42"/>
    </row>
    <row r="96" spans="1:1">
      <c r="A96" s="42"/>
    </row>
    <row r="97" spans="1:9">
      <c r="A97" s="42"/>
    </row>
    <row r="98" spans="1:9">
      <c r="A98" s="42"/>
    </row>
    <row r="99" spans="1:9">
      <c r="A99" s="42"/>
    </row>
    <row r="100" spans="1:9">
      <c r="A100" s="42"/>
    </row>
    <row r="101" spans="1:9">
      <c r="A101" s="42"/>
    </row>
    <row r="102" spans="1:9">
      <c r="A102" s="42"/>
    </row>
    <row r="103" spans="1:9">
      <c r="A103" s="42"/>
    </row>
    <row r="104" spans="1:9">
      <c r="A104" s="42"/>
      <c r="B104" s="42"/>
      <c r="C104" s="42"/>
      <c r="D104" s="42"/>
      <c r="E104" s="42"/>
      <c r="F104" s="42"/>
      <c r="G104" s="42"/>
      <c r="H104" s="42"/>
      <c r="I104" s="42"/>
    </row>
    <row r="105" spans="1:9">
      <c r="A105" s="42"/>
      <c r="B105" s="42"/>
      <c r="C105" s="42"/>
      <c r="D105" s="42"/>
      <c r="E105" s="42"/>
      <c r="F105" s="42"/>
      <c r="G105" s="42"/>
      <c r="H105" s="42"/>
      <c r="I105" s="42"/>
    </row>
    <row r="106" spans="1:9">
      <c r="A106" s="42"/>
      <c r="B106" s="42"/>
      <c r="C106" s="42"/>
      <c r="D106" s="42"/>
      <c r="E106" s="42"/>
      <c r="F106" s="42"/>
      <c r="G106" s="42"/>
      <c r="H106" s="42"/>
      <c r="I106" s="42"/>
    </row>
    <row r="107" spans="1:9">
      <c r="A107" s="42"/>
      <c r="B107" s="42"/>
      <c r="C107" s="42"/>
      <c r="D107" s="42"/>
      <c r="E107" s="42"/>
      <c r="F107" s="42"/>
      <c r="G107" s="42"/>
      <c r="H107" s="42"/>
      <c r="I107" s="42"/>
    </row>
    <row r="108" spans="1:9">
      <c r="A108" s="42"/>
      <c r="B108" s="42"/>
      <c r="C108" s="42"/>
      <c r="D108" s="42"/>
      <c r="E108" s="42"/>
      <c r="F108" s="42"/>
      <c r="G108" s="42"/>
      <c r="H108" s="42"/>
      <c r="I108" s="42"/>
    </row>
    <row r="109" spans="1:9">
      <c r="A109" s="42"/>
      <c r="B109" s="42"/>
      <c r="C109" s="42"/>
      <c r="D109" s="42"/>
      <c r="E109" s="42"/>
      <c r="F109" s="42"/>
      <c r="G109" s="42"/>
      <c r="H109" s="42"/>
      <c r="I109" s="42"/>
    </row>
    <row r="110" spans="1:9">
      <c r="A110" s="42"/>
      <c r="B110" s="42"/>
      <c r="C110" s="42"/>
      <c r="D110" s="42"/>
      <c r="E110" s="42"/>
      <c r="F110" s="42"/>
      <c r="G110" s="42"/>
      <c r="H110" s="42"/>
      <c r="I110" s="42"/>
    </row>
    <row r="111" spans="1:9">
      <c r="A111" s="42"/>
      <c r="B111" s="42"/>
      <c r="C111" s="42"/>
      <c r="D111" s="42"/>
      <c r="E111" s="42"/>
      <c r="F111" s="42"/>
      <c r="G111" s="42"/>
      <c r="H111" s="42"/>
      <c r="I111" s="42"/>
    </row>
    <row r="112" spans="1:9">
      <c r="A112" s="42"/>
      <c r="B112" s="42"/>
      <c r="C112" s="42"/>
      <c r="D112" s="42"/>
      <c r="E112" s="42"/>
      <c r="F112" s="42"/>
      <c r="G112" s="42"/>
      <c r="H112" s="42"/>
      <c r="I112" s="42"/>
    </row>
    <row r="113" spans="1:9">
      <c r="A113" s="42"/>
      <c r="B113" s="42"/>
      <c r="C113" s="42"/>
      <c r="D113" s="42"/>
      <c r="E113" s="42"/>
      <c r="F113" s="42"/>
      <c r="G113" s="42"/>
      <c r="H113" s="42"/>
      <c r="I113" s="42"/>
    </row>
    <row r="114" spans="1:9">
      <c r="A114" s="42"/>
      <c r="B114" s="42"/>
      <c r="C114" s="42"/>
      <c r="D114" s="42"/>
      <c r="E114" s="42"/>
      <c r="F114" s="42"/>
      <c r="G114" s="42"/>
      <c r="H114" s="42"/>
      <c r="I114" s="42"/>
    </row>
    <row r="115" spans="1:9">
      <c r="A115" s="42"/>
      <c r="B115" s="42"/>
      <c r="C115" s="42"/>
      <c r="D115" s="42"/>
      <c r="E115" s="42"/>
      <c r="F115" s="42"/>
      <c r="G115" s="42"/>
      <c r="H115" s="42"/>
      <c r="I115" s="42"/>
    </row>
    <row r="116" spans="1:9">
      <c r="A116" s="42"/>
      <c r="B116" s="42"/>
      <c r="C116" s="42"/>
      <c r="D116" s="42"/>
      <c r="E116" s="42"/>
      <c r="F116" s="42"/>
      <c r="G116" s="42"/>
      <c r="H116" s="42"/>
      <c r="I116" s="42"/>
    </row>
    <row r="117" spans="1:9">
      <c r="A117" s="42"/>
      <c r="B117" s="42"/>
      <c r="C117" s="42"/>
      <c r="D117" s="42"/>
      <c r="E117" s="42"/>
      <c r="F117" s="42"/>
      <c r="G117" s="42"/>
      <c r="H117" s="42"/>
      <c r="I117" s="42"/>
    </row>
    <row r="118" spans="1:9">
      <c r="A118" s="42"/>
      <c r="B118" s="42"/>
      <c r="C118" s="42"/>
      <c r="D118" s="42"/>
      <c r="E118" s="42"/>
      <c r="F118" s="42"/>
      <c r="G118" s="42"/>
      <c r="H118" s="42"/>
      <c r="I118" s="42"/>
    </row>
    <row r="119" spans="1:9">
      <c r="A119" s="42"/>
      <c r="B119" s="42"/>
      <c r="C119" s="42"/>
      <c r="D119" s="42"/>
      <c r="E119" s="42"/>
      <c r="F119" s="42"/>
      <c r="G119" s="42"/>
      <c r="H119" s="42"/>
      <c r="I119" s="42"/>
    </row>
    <row r="120" spans="1:9">
      <c r="A120" s="42"/>
      <c r="B120" s="42"/>
      <c r="C120" s="42"/>
      <c r="D120" s="42"/>
      <c r="E120" s="42"/>
      <c r="F120" s="42"/>
      <c r="G120" s="42"/>
      <c r="H120" s="42"/>
      <c r="I120" s="42"/>
    </row>
    <row r="121" spans="1:9">
      <c r="A121" s="42"/>
      <c r="B121" s="42"/>
      <c r="C121" s="42"/>
      <c r="D121" s="42"/>
      <c r="E121" s="42"/>
      <c r="F121" s="42"/>
      <c r="G121" s="42"/>
      <c r="H121" s="42"/>
      <c r="I121" s="42"/>
    </row>
    <row r="122" spans="1:9">
      <c r="A122" s="42"/>
      <c r="B122" s="42"/>
      <c r="C122" s="42"/>
      <c r="D122" s="42"/>
      <c r="E122" s="42"/>
      <c r="F122" s="42"/>
      <c r="G122" s="42"/>
      <c r="H122" s="42"/>
      <c r="I122" s="42"/>
    </row>
    <row r="123" spans="1:9">
      <c r="A123" s="42"/>
      <c r="B123" s="42"/>
      <c r="C123" s="42"/>
      <c r="D123" s="42"/>
      <c r="E123" s="42"/>
      <c r="F123" s="42"/>
      <c r="G123" s="42"/>
      <c r="H123" s="42"/>
      <c r="I123" s="42"/>
    </row>
    <row r="124" spans="1:9">
      <c r="A124" s="42"/>
      <c r="B124" s="42"/>
      <c r="C124" s="42"/>
      <c r="D124" s="42"/>
      <c r="E124" s="42"/>
      <c r="F124" s="42"/>
      <c r="G124" s="42"/>
      <c r="H124" s="42"/>
      <c r="I124" s="42"/>
    </row>
    <row r="125" spans="1:9">
      <c r="A125" s="42"/>
      <c r="B125" s="42"/>
      <c r="C125" s="42"/>
      <c r="D125" s="42"/>
      <c r="E125" s="42"/>
      <c r="F125" s="42"/>
      <c r="G125" s="42"/>
      <c r="H125" s="42"/>
      <c r="I125" s="42"/>
    </row>
    <row r="126" spans="1:9">
      <c r="A126" s="42"/>
      <c r="B126" s="42"/>
      <c r="C126" s="42"/>
      <c r="D126" s="42"/>
      <c r="E126" s="42"/>
      <c r="F126" s="42"/>
      <c r="G126" s="42"/>
      <c r="H126" s="42"/>
      <c r="I126" s="42"/>
    </row>
    <row r="127" spans="1:9">
      <c r="A127" s="42"/>
      <c r="B127" s="42"/>
      <c r="C127" s="42"/>
      <c r="D127" s="42"/>
      <c r="E127" s="42"/>
      <c r="F127" s="42"/>
      <c r="G127" s="42"/>
      <c r="H127" s="42"/>
      <c r="I127" s="42"/>
    </row>
    <row r="128" spans="1:9">
      <c r="A128" s="42"/>
      <c r="B128" s="42"/>
      <c r="C128" s="42"/>
      <c r="D128" s="42"/>
      <c r="E128" s="42"/>
      <c r="F128" s="42"/>
      <c r="G128" s="42"/>
      <c r="H128" s="42"/>
      <c r="I128" s="42"/>
    </row>
    <row r="129" spans="1:9">
      <c r="A129" s="42"/>
      <c r="B129" s="42"/>
      <c r="C129" s="42"/>
      <c r="D129" s="42"/>
      <c r="E129" s="42"/>
      <c r="F129" s="42"/>
      <c r="G129" s="42"/>
      <c r="H129" s="42"/>
      <c r="I129" s="42"/>
    </row>
    <row r="130" spans="1:9">
      <c r="A130" s="42"/>
      <c r="B130" s="42"/>
      <c r="C130" s="42"/>
      <c r="D130" s="42"/>
      <c r="E130" s="42"/>
      <c r="F130" s="42"/>
      <c r="G130" s="42"/>
      <c r="H130" s="42"/>
      <c r="I130" s="42"/>
    </row>
    <row r="131" spans="1:9">
      <c r="A131" s="42"/>
      <c r="B131" s="42"/>
      <c r="C131" s="42"/>
      <c r="D131" s="42"/>
      <c r="E131" s="42"/>
      <c r="F131" s="42"/>
      <c r="G131" s="42"/>
      <c r="H131" s="42"/>
      <c r="I131" s="42"/>
    </row>
    <row r="132" spans="1:9">
      <c r="A132" s="42"/>
      <c r="B132" s="42"/>
      <c r="C132" s="42"/>
      <c r="D132" s="42"/>
      <c r="E132" s="42"/>
      <c r="F132" s="42"/>
      <c r="G132" s="42"/>
      <c r="H132" s="42"/>
      <c r="I132" s="42"/>
    </row>
    <row r="133" spans="1:9">
      <c r="A133" s="42"/>
      <c r="B133" s="42"/>
      <c r="C133" s="42"/>
      <c r="D133" s="42"/>
      <c r="E133" s="42"/>
      <c r="F133" s="42"/>
      <c r="G133" s="42"/>
      <c r="H133" s="42"/>
      <c r="I133" s="42"/>
    </row>
  </sheetData>
  <mergeCells count="11">
    <mergeCell ref="B38:H38"/>
    <mergeCell ref="B41:H41"/>
    <mergeCell ref="B47:H47"/>
    <mergeCell ref="B5:C5"/>
    <mergeCell ref="B31:H31"/>
    <mergeCell ref="B34:H34"/>
    <mergeCell ref="B6:H6"/>
    <mergeCell ref="B10:H10"/>
    <mergeCell ref="B12:H12"/>
    <mergeCell ref="B16:H16"/>
    <mergeCell ref="B21:H21"/>
  </mergeCells>
  <hyperlinks>
    <hyperlink ref="K2" location="'Index '!A1" display="Return to index" xr:uid="{2433ECD2-3DD6-4E8C-A758-09D834C5863C}"/>
  </hyperlinks>
  <pageMargins left="0.70866141732283472" right="0.70866141732283472" top="0.74803149606299213" bottom="0.74803149606299213" header="0.31496062992125984" footer="0.31496062992125984"/>
  <pageSetup paperSize="9" scale="62"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1C70A-AFEF-4016-89B5-2474ACE04A86}">
  <sheetPr codeName="Ark40"/>
  <dimension ref="A2:DX43"/>
  <sheetViews>
    <sheetView zoomScale="90" zoomScaleNormal="90" zoomScaleSheetLayoutView="90" workbookViewId="0">
      <selection activeCell="J23" sqref="J23"/>
    </sheetView>
  </sheetViews>
  <sheetFormatPr defaultColWidth="22.5703125" defaultRowHeight="15"/>
  <cols>
    <col min="1" max="1" width="5" style="29" customWidth="1"/>
    <col min="2" max="2" width="31.42578125" style="29" customWidth="1"/>
    <col min="3" max="3" width="40.28515625" style="29" customWidth="1"/>
    <col min="4" max="4" width="14.5703125" style="29" customWidth="1"/>
    <col min="5" max="5" width="12.5703125" style="29" customWidth="1"/>
    <col min="6" max="6" width="14.42578125" style="29" customWidth="1"/>
    <col min="7" max="20" width="12.5703125" style="29" customWidth="1"/>
    <col min="21" max="22" width="10.7109375" style="29" customWidth="1"/>
    <col min="23" max="23" width="15.7109375" style="29" customWidth="1"/>
    <col min="24" max="128" width="22.5703125" style="29"/>
  </cols>
  <sheetData>
    <row r="2" spans="1:128" ht="21">
      <c r="A2" s="28"/>
      <c r="B2" s="116" t="s">
        <v>1252</v>
      </c>
      <c r="W2" s="289" t="s">
        <v>272</v>
      </c>
    </row>
    <row r="3" spans="1:128">
      <c r="DJ3"/>
      <c r="DK3"/>
      <c r="DL3"/>
      <c r="DM3"/>
      <c r="DN3"/>
      <c r="DO3"/>
      <c r="DP3"/>
      <c r="DQ3"/>
      <c r="DR3"/>
      <c r="DS3"/>
      <c r="DT3"/>
      <c r="DU3"/>
      <c r="DV3"/>
      <c r="DW3"/>
      <c r="DX3"/>
    </row>
    <row r="4" spans="1:128">
      <c r="DJ4"/>
      <c r="DK4"/>
      <c r="DL4"/>
      <c r="DM4"/>
      <c r="DN4"/>
      <c r="DO4"/>
      <c r="DP4"/>
      <c r="DQ4"/>
      <c r="DR4"/>
      <c r="DS4"/>
      <c r="DT4"/>
      <c r="DU4"/>
      <c r="DV4"/>
      <c r="DW4"/>
      <c r="DX4"/>
    </row>
    <row r="5" spans="1:128" s="31" customFormat="1">
      <c r="A5" s="30"/>
      <c r="B5" s="932" t="s">
        <v>423</v>
      </c>
      <c r="C5" s="897" t="s">
        <v>1234</v>
      </c>
      <c r="D5" s="1110" t="s">
        <v>1253</v>
      </c>
      <c r="E5" s="1110"/>
      <c r="F5" s="1110"/>
      <c r="G5" s="1110"/>
      <c r="H5" s="1110"/>
      <c r="I5" s="1110"/>
      <c r="J5" s="1110"/>
      <c r="K5" s="1110"/>
      <c r="L5" s="1110"/>
      <c r="M5" s="1110"/>
      <c r="N5" s="1110"/>
      <c r="O5" s="1110"/>
      <c r="P5" s="1110"/>
      <c r="Q5" s="1110"/>
      <c r="R5" s="1110"/>
      <c r="S5" s="1111" t="s">
        <v>311</v>
      </c>
      <c r="T5" s="1111" t="s">
        <v>1254</v>
      </c>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0"/>
      <c r="BX5" s="30"/>
      <c r="BY5" s="30"/>
      <c r="BZ5" s="30"/>
      <c r="CA5" s="30"/>
      <c r="CB5" s="30"/>
      <c r="CC5" s="30"/>
      <c r="CD5" s="30"/>
      <c r="CE5" s="30"/>
      <c r="CF5" s="30"/>
      <c r="CG5" s="30"/>
      <c r="CH5" s="30"/>
      <c r="CI5" s="30"/>
      <c r="CJ5" s="30"/>
      <c r="CK5" s="30"/>
      <c r="CL5" s="30"/>
      <c r="CM5" s="30"/>
      <c r="CN5" s="30"/>
      <c r="CO5" s="30"/>
      <c r="CP5" s="30"/>
      <c r="CQ5" s="30"/>
      <c r="CR5" s="30"/>
      <c r="CS5" s="30"/>
      <c r="CT5" s="30"/>
      <c r="CU5" s="30"/>
      <c r="CV5" s="30"/>
      <c r="CW5" s="30"/>
      <c r="CX5" s="30"/>
      <c r="CY5" s="30"/>
      <c r="CZ5" s="30"/>
      <c r="DA5" s="30"/>
      <c r="DB5" s="30"/>
      <c r="DC5" s="30"/>
      <c r="DD5" s="30"/>
      <c r="DE5" s="30"/>
      <c r="DF5" s="30"/>
      <c r="DG5" s="30"/>
      <c r="DH5" s="30"/>
      <c r="DI5" s="30"/>
    </row>
    <row r="6" spans="1:128" s="31" customFormat="1">
      <c r="A6" s="30"/>
      <c r="B6" s="934"/>
      <c r="C6" s="897"/>
      <c r="D6" s="237">
        <v>0</v>
      </c>
      <c r="E6" s="638">
        <v>0.02</v>
      </c>
      <c r="F6" s="237">
        <v>0.04</v>
      </c>
      <c r="G6" s="638">
        <v>0.1</v>
      </c>
      <c r="H6" s="638">
        <v>0.2</v>
      </c>
      <c r="I6" s="638">
        <v>0.35</v>
      </c>
      <c r="J6" s="638">
        <v>0.5</v>
      </c>
      <c r="K6" s="638">
        <v>0.7</v>
      </c>
      <c r="L6" s="638">
        <v>0.75</v>
      </c>
      <c r="M6" s="638">
        <v>1</v>
      </c>
      <c r="N6" s="638">
        <v>1.5</v>
      </c>
      <c r="O6" s="638">
        <v>2.5</v>
      </c>
      <c r="P6" s="638">
        <v>3.7</v>
      </c>
      <c r="Q6" s="638">
        <v>12.5</v>
      </c>
      <c r="R6" s="638" t="s">
        <v>1255</v>
      </c>
      <c r="S6" s="1111"/>
      <c r="T6" s="1111"/>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c r="BH6" s="30"/>
      <c r="BI6" s="30"/>
      <c r="BJ6" s="30"/>
      <c r="BK6" s="30"/>
      <c r="BL6" s="30"/>
      <c r="BM6" s="30"/>
      <c r="BN6" s="30"/>
      <c r="BO6" s="30"/>
      <c r="BP6" s="30"/>
      <c r="BQ6" s="30"/>
      <c r="BR6" s="30"/>
      <c r="BS6" s="30"/>
      <c r="BT6" s="30"/>
      <c r="BU6" s="30"/>
      <c r="BV6" s="30"/>
      <c r="BW6" s="30"/>
      <c r="BX6" s="30"/>
      <c r="BY6" s="30"/>
      <c r="BZ6" s="30"/>
      <c r="CA6" s="30"/>
      <c r="CB6" s="30"/>
      <c r="CC6" s="30"/>
      <c r="CD6" s="30"/>
      <c r="CE6" s="30"/>
      <c r="CF6" s="30"/>
      <c r="CG6" s="30"/>
      <c r="CH6" s="30"/>
      <c r="CI6" s="30"/>
      <c r="CJ6" s="30"/>
      <c r="CK6" s="30"/>
      <c r="CL6" s="30"/>
      <c r="CM6" s="30"/>
      <c r="CN6" s="30"/>
      <c r="CO6" s="30"/>
      <c r="CP6" s="30"/>
      <c r="CQ6" s="30"/>
      <c r="CR6" s="30"/>
      <c r="CS6" s="30"/>
      <c r="CT6" s="30"/>
      <c r="CU6" s="30"/>
      <c r="CV6" s="30"/>
      <c r="CW6" s="30"/>
      <c r="CX6" s="30"/>
      <c r="CY6" s="30"/>
      <c r="CZ6" s="30"/>
      <c r="DA6" s="30"/>
      <c r="DB6" s="30"/>
      <c r="DC6" s="30"/>
      <c r="DD6" s="30"/>
      <c r="DE6" s="30"/>
      <c r="DF6" s="30"/>
      <c r="DG6" s="30"/>
      <c r="DH6" s="30"/>
      <c r="DI6" s="30"/>
    </row>
    <row r="7" spans="1:128" s="33" customFormat="1">
      <c r="A7" s="32"/>
      <c r="B7" s="482">
        <v>1</v>
      </c>
      <c r="C7" s="446" t="s">
        <v>1241</v>
      </c>
      <c r="D7" s="339">
        <v>17899.053385910007</v>
      </c>
      <c r="E7" s="628">
        <v>0</v>
      </c>
      <c r="F7" s="628">
        <v>0</v>
      </c>
      <c r="G7" s="628">
        <v>0</v>
      </c>
      <c r="H7" s="628">
        <v>0</v>
      </c>
      <c r="I7" s="628">
        <v>0</v>
      </c>
      <c r="J7" s="628">
        <v>0</v>
      </c>
      <c r="K7" s="628">
        <v>0</v>
      </c>
      <c r="L7" s="628">
        <v>0</v>
      </c>
      <c r="M7" s="628">
        <v>0</v>
      </c>
      <c r="N7" s="628">
        <v>0</v>
      </c>
      <c r="O7" s="628">
        <v>0</v>
      </c>
      <c r="P7" s="628">
        <v>0</v>
      </c>
      <c r="Q7" s="628">
        <v>0</v>
      </c>
      <c r="R7" s="628">
        <v>0</v>
      </c>
      <c r="S7" s="340">
        <v>17899.053385910007</v>
      </c>
      <c r="T7" s="341">
        <v>17899.053385910007</v>
      </c>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row>
    <row r="8" spans="1:128" s="33" customFormat="1">
      <c r="A8" s="32"/>
      <c r="B8" s="482">
        <v>2</v>
      </c>
      <c r="C8" s="469" t="s">
        <v>1242</v>
      </c>
      <c r="D8" s="339">
        <v>10.359393189999999</v>
      </c>
      <c r="E8" s="628">
        <v>0</v>
      </c>
      <c r="F8" s="628">
        <v>0</v>
      </c>
      <c r="G8" s="628">
        <v>0</v>
      </c>
      <c r="H8" s="628">
        <v>0</v>
      </c>
      <c r="I8" s="628">
        <v>0</v>
      </c>
      <c r="J8" s="628">
        <v>0</v>
      </c>
      <c r="K8" s="628">
        <v>0</v>
      </c>
      <c r="L8" s="628">
        <v>0</v>
      </c>
      <c r="M8" s="628">
        <v>0</v>
      </c>
      <c r="N8" s="628">
        <v>0</v>
      </c>
      <c r="O8" s="628">
        <v>0</v>
      </c>
      <c r="P8" s="628">
        <v>0</v>
      </c>
      <c r="Q8" s="628">
        <v>0</v>
      </c>
      <c r="R8" s="628">
        <v>0</v>
      </c>
      <c r="S8" s="340">
        <v>10.359393189999999</v>
      </c>
      <c r="T8" s="341">
        <v>10.359393189999999</v>
      </c>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row>
    <row r="9" spans="1:128" s="33" customFormat="1">
      <c r="A9" s="32"/>
      <c r="B9" s="482">
        <v>3</v>
      </c>
      <c r="C9" s="469" t="s">
        <v>1243</v>
      </c>
      <c r="D9" s="628">
        <v>0</v>
      </c>
      <c r="E9" s="628">
        <v>0</v>
      </c>
      <c r="F9" s="628">
        <v>0</v>
      </c>
      <c r="G9" s="628">
        <v>0</v>
      </c>
      <c r="H9" s="628">
        <v>0</v>
      </c>
      <c r="I9" s="628">
        <v>0</v>
      </c>
      <c r="J9" s="628">
        <v>0</v>
      </c>
      <c r="K9" s="628">
        <v>0</v>
      </c>
      <c r="L9" s="628">
        <v>0</v>
      </c>
      <c r="M9" s="628">
        <v>0</v>
      </c>
      <c r="N9" s="628">
        <v>0</v>
      </c>
      <c r="O9" s="628">
        <v>0</v>
      </c>
      <c r="P9" s="628">
        <v>0</v>
      </c>
      <c r="Q9" s="628">
        <v>0</v>
      </c>
      <c r="R9" s="628">
        <v>0</v>
      </c>
      <c r="S9" s="340">
        <v>0</v>
      </c>
      <c r="T9" s="628">
        <v>0</v>
      </c>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2"/>
      <c r="CK9" s="32"/>
      <c r="CL9" s="32"/>
      <c r="CM9" s="32"/>
      <c r="CN9" s="32"/>
      <c r="CO9" s="32"/>
      <c r="CP9" s="32"/>
      <c r="CQ9" s="32"/>
      <c r="CR9" s="32"/>
      <c r="CS9" s="32"/>
      <c r="CT9" s="32"/>
      <c r="CU9" s="32"/>
      <c r="CV9" s="32"/>
      <c r="CW9" s="32"/>
      <c r="CX9" s="32"/>
      <c r="CY9" s="32"/>
      <c r="CZ9" s="32"/>
      <c r="DA9" s="32"/>
      <c r="DB9" s="32"/>
      <c r="DC9" s="32"/>
      <c r="DD9" s="32"/>
      <c r="DE9" s="32"/>
      <c r="DF9" s="32"/>
      <c r="DG9" s="32"/>
      <c r="DH9" s="32"/>
      <c r="DI9" s="32"/>
    </row>
    <row r="10" spans="1:128" s="33" customFormat="1">
      <c r="A10" s="32"/>
      <c r="B10" s="482">
        <v>4</v>
      </c>
      <c r="C10" s="469" t="s">
        <v>1244</v>
      </c>
      <c r="D10" s="628">
        <v>0</v>
      </c>
      <c r="E10" s="628">
        <v>0</v>
      </c>
      <c r="F10" s="628">
        <v>0</v>
      </c>
      <c r="G10" s="628">
        <v>0</v>
      </c>
      <c r="H10" s="628">
        <v>0</v>
      </c>
      <c r="I10" s="628">
        <v>0</v>
      </c>
      <c r="J10" s="628">
        <v>0</v>
      </c>
      <c r="K10" s="628">
        <v>0</v>
      </c>
      <c r="L10" s="628">
        <v>0</v>
      </c>
      <c r="M10" s="628">
        <v>0</v>
      </c>
      <c r="N10" s="628">
        <v>0</v>
      </c>
      <c r="O10" s="628">
        <v>0</v>
      </c>
      <c r="P10" s="628">
        <v>0</v>
      </c>
      <c r="Q10" s="628">
        <v>0</v>
      </c>
      <c r="R10" s="628">
        <v>0</v>
      </c>
      <c r="S10" s="340">
        <v>0</v>
      </c>
      <c r="T10" s="628">
        <v>0</v>
      </c>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c r="BT10" s="32"/>
      <c r="BU10" s="32"/>
      <c r="BV10" s="32"/>
      <c r="BW10" s="32"/>
      <c r="BX10" s="32"/>
      <c r="BY10" s="32"/>
      <c r="BZ10" s="32"/>
      <c r="CA10" s="32"/>
      <c r="CB10" s="32"/>
      <c r="CC10" s="32"/>
      <c r="CD10" s="32"/>
      <c r="CE10" s="32"/>
      <c r="CF10" s="32"/>
      <c r="CG10" s="32"/>
      <c r="CH10" s="32"/>
      <c r="CI10" s="32"/>
      <c r="CJ10" s="32"/>
      <c r="CK10" s="32"/>
      <c r="CL10" s="32"/>
      <c r="CM10" s="32"/>
      <c r="CN10" s="32"/>
      <c r="CO10" s="32"/>
      <c r="CP10" s="32"/>
      <c r="CQ10" s="32"/>
      <c r="CR10" s="32"/>
      <c r="CS10" s="32"/>
      <c r="CT10" s="32"/>
      <c r="CU10" s="32"/>
      <c r="CV10" s="32"/>
      <c r="CW10" s="32"/>
      <c r="CX10" s="32"/>
      <c r="CY10" s="32"/>
      <c r="CZ10" s="32"/>
      <c r="DA10" s="32"/>
      <c r="DB10" s="32"/>
      <c r="DC10" s="32"/>
      <c r="DD10" s="32"/>
      <c r="DE10" s="32"/>
      <c r="DF10" s="32"/>
      <c r="DG10" s="32"/>
      <c r="DH10" s="32"/>
      <c r="DI10" s="32"/>
    </row>
    <row r="11" spans="1:128" s="33" customFormat="1">
      <c r="A11" s="32"/>
      <c r="B11" s="482">
        <v>5</v>
      </c>
      <c r="C11" s="469" t="s">
        <v>1245</v>
      </c>
      <c r="D11" s="628">
        <v>0</v>
      </c>
      <c r="E11" s="628">
        <v>0</v>
      </c>
      <c r="F11" s="628">
        <v>0</v>
      </c>
      <c r="G11" s="628">
        <v>0</v>
      </c>
      <c r="H11" s="628">
        <v>0</v>
      </c>
      <c r="I11" s="628">
        <v>0</v>
      </c>
      <c r="J11" s="628">
        <v>0</v>
      </c>
      <c r="K11" s="628">
        <v>0</v>
      </c>
      <c r="L11" s="628">
        <v>0</v>
      </c>
      <c r="M11" s="628">
        <v>0</v>
      </c>
      <c r="N11" s="628">
        <v>0</v>
      </c>
      <c r="O11" s="628">
        <v>0</v>
      </c>
      <c r="P11" s="628">
        <v>0</v>
      </c>
      <c r="Q11" s="628">
        <v>0</v>
      </c>
      <c r="R11" s="628">
        <v>0</v>
      </c>
      <c r="S11" s="340">
        <v>0</v>
      </c>
      <c r="T11" s="628">
        <v>0</v>
      </c>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c r="BO11" s="32"/>
      <c r="BP11" s="32"/>
      <c r="BQ11" s="32"/>
      <c r="BR11" s="32"/>
      <c r="BS11" s="32"/>
      <c r="BT11" s="32"/>
      <c r="BU11" s="32"/>
      <c r="BV11" s="32"/>
      <c r="BW11" s="32"/>
      <c r="BX11" s="32"/>
      <c r="BY11" s="32"/>
      <c r="BZ11" s="32"/>
      <c r="CA11" s="32"/>
      <c r="CB11" s="32"/>
      <c r="CC11" s="32"/>
      <c r="CD11" s="32"/>
      <c r="CE11" s="32"/>
      <c r="CF11" s="32"/>
      <c r="CG11" s="32"/>
      <c r="CH11" s="32"/>
      <c r="CI11" s="32"/>
      <c r="CJ11" s="32"/>
      <c r="CK11" s="32"/>
      <c r="CL11" s="32"/>
      <c r="CM11" s="32"/>
      <c r="CN11" s="32"/>
      <c r="CO11" s="32"/>
      <c r="CP11" s="32"/>
      <c r="CQ11" s="32"/>
      <c r="CR11" s="32"/>
      <c r="CS11" s="32"/>
      <c r="CT11" s="32"/>
      <c r="CU11" s="32"/>
      <c r="CV11" s="32"/>
      <c r="CW11" s="32"/>
      <c r="CX11" s="32"/>
      <c r="CY11" s="32"/>
      <c r="CZ11" s="32"/>
      <c r="DA11" s="32"/>
      <c r="DB11" s="32"/>
      <c r="DC11" s="32"/>
      <c r="DD11" s="32"/>
      <c r="DE11" s="32"/>
      <c r="DF11" s="32"/>
      <c r="DG11" s="32"/>
      <c r="DH11" s="32"/>
      <c r="DI11" s="32"/>
    </row>
    <row r="12" spans="1:128" s="33" customFormat="1">
      <c r="A12" s="32"/>
      <c r="B12" s="482">
        <v>6</v>
      </c>
      <c r="C12" s="469" t="s">
        <v>869</v>
      </c>
      <c r="D12" s="628">
        <v>0</v>
      </c>
      <c r="E12" s="628">
        <v>0</v>
      </c>
      <c r="F12" s="628">
        <v>0</v>
      </c>
      <c r="G12" s="628">
        <v>0</v>
      </c>
      <c r="H12" s="339">
        <v>571.62683333999996</v>
      </c>
      <c r="I12" s="628">
        <v>0</v>
      </c>
      <c r="J12" s="339">
        <v>1447.7167895299995</v>
      </c>
      <c r="K12" s="628">
        <v>0</v>
      </c>
      <c r="L12" s="628">
        <v>0</v>
      </c>
      <c r="M12" s="339">
        <v>1.5249760400000001</v>
      </c>
      <c r="N12" s="628">
        <v>-1.1920928955078124E-13</v>
      </c>
      <c r="O12" s="628">
        <v>0</v>
      </c>
      <c r="P12" s="628">
        <v>0</v>
      </c>
      <c r="Q12" s="628">
        <v>0</v>
      </c>
      <c r="R12" s="628">
        <v>0</v>
      </c>
      <c r="S12" s="340">
        <v>2020.8685989099993</v>
      </c>
      <c r="T12" s="628">
        <v>1572.5022711099994</v>
      </c>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2"/>
      <c r="CK12" s="32"/>
      <c r="CL12" s="32"/>
      <c r="CM12" s="32"/>
      <c r="CN12" s="32"/>
      <c r="CO12" s="32"/>
      <c r="CP12" s="32"/>
      <c r="CQ12" s="32"/>
      <c r="CR12" s="32"/>
      <c r="CS12" s="32"/>
      <c r="CT12" s="32"/>
      <c r="CU12" s="32"/>
      <c r="CV12" s="32"/>
      <c r="CW12" s="32"/>
      <c r="CX12" s="32"/>
      <c r="CY12" s="32"/>
      <c r="CZ12" s="32"/>
      <c r="DA12" s="32"/>
      <c r="DB12" s="32"/>
      <c r="DC12" s="32"/>
      <c r="DD12" s="32"/>
      <c r="DE12" s="32"/>
      <c r="DF12" s="32"/>
      <c r="DG12" s="32"/>
      <c r="DH12" s="32"/>
      <c r="DI12" s="32"/>
    </row>
    <row r="13" spans="1:128" s="33" customFormat="1">
      <c r="A13" s="32"/>
      <c r="B13" s="482">
        <v>7</v>
      </c>
      <c r="C13" s="469" t="s">
        <v>875</v>
      </c>
      <c r="D13" s="339">
        <v>33.194772499999999</v>
      </c>
      <c r="E13" s="628">
        <v>0</v>
      </c>
      <c r="F13" s="628">
        <v>0</v>
      </c>
      <c r="G13" s="628">
        <v>0</v>
      </c>
      <c r="H13" s="628">
        <v>0</v>
      </c>
      <c r="I13" s="628">
        <v>0</v>
      </c>
      <c r="J13" s="628">
        <v>0</v>
      </c>
      <c r="K13" s="628">
        <v>0</v>
      </c>
      <c r="L13" s="628">
        <v>0</v>
      </c>
      <c r="M13" s="339">
        <v>20527.164935950026</v>
      </c>
      <c r="N13" s="628">
        <v>0</v>
      </c>
      <c r="O13" s="628">
        <v>0</v>
      </c>
      <c r="P13" s="628">
        <v>0</v>
      </c>
      <c r="Q13" s="628">
        <v>0</v>
      </c>
      <c r="R13" s="628">
        <v>0</v>
      </c>
      <c r="S13" s="340">
        <v>20560.359708450029</v>
      </c>
      <c r="T13" s="341">
        <v>20485.197201700026</v>
      </c>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c r="BV13" s="32"/>
      <c r="BW13" s="32"/>
      <c r="BX13" s="32"/>
      <c r="BY13" s="32"/>
      <c r="BZ13" s="32"/>
      <c r="CA13" s="32"/>
      <c r="CB13" s="32"/>
      <c r="CC13" s="32"/>
      <c r="CD13" s="32"/>
      <c r="CE13" s="32"/>
      <c r="CF13" s="32"/>
      <c r="CG13" s="32"/>
      <c r="CH13" s="32"/>
      <c r="CI13" s="32"/>
      <c r="CJ13" s="32"/>
      <c r="CK13" s="32"/>
      <c r="CL13" s="32"/>
      <c r="CM13" s="32"/>
      <c r="CN13" s="32"/>
      <c r="CO13" s="32"/>
      <c r="CP13" s="32"/>
      <c r="CQ13" s="32"/>
      <c r="CR13" s="32"/>
      <c r="CS13" s="32"/>
      <c r="CT13" s="32"/>
      <c r="CU13" s="32"/>
      <c r="CV13" s="32"/>
      <c r="CW13" s="32"/>
      <c r="CX13" s="32"/>
      <c r="CY13" s="32"/>
      <c r="CZ13" s="32"/>
      <c r="DA13" s="32"/>
      <c r="DB13" s="32"/>
      <c r="DC13" s="32"/>
      <c r="DD13" s="32"/>
      <c r="DE13" s="32"/>
      <c r="DF13" s="32"/>
      <c r="DG13" s="32"/>
      <c r="DH13" s="32"/>
      <c r="DI13" s="32"/>
    </row>
    <row r="14" spans="1:128" s="33" customFormat="1">
      <c r="A14" s="32"/>
      <c r="B14" s="482">
        <v>8</v>
      </c>
      <c r="C14" s="469" t="s">
        <v>1246</v>
      </c>
      <c r="D14" s="628">
        <v>0</v>
      </c>
      <c r="E14" s="628">
        <v>0</v>
      </c>
      <c r="F14" s="628">
        <v>0</v>
      </c>
      <c r="G14" s="628">
        <v>0</v>
      </c>
      <c r="H14" s="628">
        <v>0</v>
      </c>
      <c r="I14" s="628">
        <v>0</v>
      </c>
      <c r="J14" s="628">
        <v>0</v>
      </c>
      <c r="K14" s="628">
        <v>0</v>
      </c>
      <c r="L14" s="339">
        <v>29470.847647951672</v>
      </c>
      <c r="M14" s="628">
        <v>0</v>
      </c>
      <c r="N14" s="628">
        <v>0</v>
      </c>
      <c r="O14" s="628">
        <v>0</v>
      </c>
      <c r="P14" s="628">
        <v>0</v>
      </c>
      <c r="Q14" s="628">
        <v>0</v>
      </c>
      <c r="R14" s="628">
        <v>0</v>
      </c>
      <c r="S14" s="340">
        <v>29470.847647951672</v>
      </c>
      <c r="T14" s="341">
        <v>29470.847647951672</v>
      </c>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c r="BU14" s="32"/>
      <c r="BV14" s="32"/>
      <c r="BW14" s="32"/>
      <c r="BX14" s="32"/>
      <c r="BY14" s="32"/>
      <c r="BZ14" s="32"/>
      <c r="CA14" s="32"/>
      <c r="CB14" s="32"/>
      <c r="CC14" s="32"/>
      <c r="CD14" s="32"/>
      <c r="CE14" s="32"/>
      <c r="CF14" s="32"/>
      <c r="CG14" s="32"/>
      <c r="CH14" s="32"/>
      <c r="CI14" s="32"/>
      <c r="CJ14" s="32"/>
      <c r="CK14" s="32"/>
      <c r="CL14" s="32"/>
      <c r="CM14" s="32"/>
      <c r="CN14" s="32"/>
      <c r="CO14" s="32"/>
      <c r="CP14" s="32"/>
      <c r="CQ14" s="32"/>
      <c r="CR14" s="32"/>
      <c r="CS14" s="32"/>
      <c r="CT14" s="32"/>
      <c r="CU14" s="32"/>
      <c r="CV14" s="32"/>
      <c r="CW14" s="32"/>
      <c r="CX14" s="32"/>
      <c r="CY14" s="32"/>
      <c r="CZ14" s="32"/>
      <c r="DA14" s="32"/>
      <c r="DB14" s="32"/>
      <c r="DC14" s="32"/>
      <c r="DD14" s="32"/>
      <c r="DE14" s="32"/>
      <c r="DF14" s="32"/>
      <c r="DG14" s="32"/>
      <c r="DH14" s="32"/>
      <c r="DI14" s="32"/>
    </row>
    <row r="15" spans="1:128" s="33" customFormat="1" ht="30">
      <c r="A15" s="32"/>
      <c r="B15" s="482">
        <v>9</v>
      </c>
      <c r="C15" s="469" t="s">
        <v>1247</v>
      </c>
      <c r="D15" s="628">
        <v>0</v>
      </c>
      <c r="E15" s="628">
        <v>0</v>
      </c>
      <c r="F15" s="628">
        <v>0</v>
      </c>
      <c r="G15" s="628">
        <v>0</v>
      </c>
      <c r="H15" s="628">
        <v>0</v>
      </c>
      <c r="I15" s="339">
        <v>7558.2064655501672</v>
      </c>
      <c r="J15" s="339">
        <v>346.72157143000021</v>
      </c>
      <c r="K15" s="628">
        <v>0</v>
      </c>
      <c r="L15" s="628">
        <v>0</v>
      </c>
      <c r="M15" s="628">
        <v>0</v>
      </c>
      <c r="N15" s="628">
        <v>0</v>
      </c>
      <c r="O15" s="628">
        <v>0</v>
      </c>
      <c r="P15" s="628">
        <v>0</v>
      </c>
      <c r="Q15" s="628">
        <v>0</v>
      </c>
      <c r="R15" s="628">
        <v>0</v>
      </c>
      <c r="S15" s="340">
        <v>7904.9280369801672</v>
      </c>
      <c r="T15" s="341">
        <v>7904.9280369801672</v>
      </c>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c r="BW15" s="32"/>
      <c r="BX15" s="32"/>
      <c r="BY15" s="32"/>
      <c r="BZ15" s="32"/>
      <c r="CA15" s="32"/>
      <c r="CB15" s="32"/>
      <c r="CC15" s="32"/>
      <c r="CD15" s="32"/>
      <c r="CE15" s="32"/>
      <c r="CF15" s="32"/>
      <c r="CG15" s="32"/>
      <c r="CH15" s="32"/>
      <c r="CI15" s="32"/>
      <c r="CJ15" s="32"/>
      <c r="CK15" s="32"/>
      <c r="CL15" s="32"/>
      <c r="CM15" s="32"/>
      <c r="CN15" s="32"/>
      <c r="CO15" s="32"/>
      <c r="CP15" s="32"/>
      <c r="CQ15" s="32"/>
      <c r="CR15" s="32"/>
      <c r="CS15" s="32"/>
      <c r="CT15" s="32"/>
      <c r="CU15" s="32"/>
      <c r="CV15" s="32"/>
      <c r="CW15" s="32"/>
      <c r="CX15" s="32"/>
      <c r="CY15" s="32"/>
      <c r="CZ15" s="32"/>
      <c r="DA15" s="32"/>
      <c r="DB15" s="32"/>
      <c r="DC15" s="32"/>
      <c r="DD15" s="32"/>
      <c r="DE15" s="32"/>
      <c r="DF15" s="32"/>
      <c r="DG15" s="32"/>
      <c r="DH15" s="32"/>
      <c r="DI15" s="32"/>
    </row>
    <row r="16" spans="1:128" s="33" customFormat="1">
      <c r="A16" s="32"/>
      <c r="B16" s="482">
        <v>10</v>
      </c>
      <c r="C16" s="469" t="s">
        <v>877</v>
      </c>
      <c r="D16" s="628">
        <v>0</v>
      </c>
      <c r="E16" s="628">
        <v>0</v>
      </c>
      <c r="F16" s="628">
        <v>0</v>
      </c>
      <c r="G16" s="628">
        <v>0</v>
      </c>
      <c r="H16" s="628">
        <v>0</v>
      </c>
      <c r="I16" s="339">
        <v>0</v>
      </c>
      <c r="J16" s="628">
        <v>0</v>
      </c>
      <c r="K16" s="628">
        <v>0</v>
      </c>
      <c r="L16" s="628">
        <v>0</v>
      </c>
      <c r="M16" s="339">
        <v>453.53908823999961</v>
      </c>
      <c r="N16" s="339">
        <v>910.6089008999993</v>
      </c>
      <c r="O16" s="628">
        <v>0</v>
      </c>
      <c r="P16" s="628">
        <v>0</v>
      </c>
      <c r="Q16" s="628">
        <v>0</v>
      </c>
      <c r="R16" s="628">
        <v>0</v>
      </c>
      <c r="S16" s="340">
        <v>1364.1479891399988</v>
      </c>
      <c r="T16" s="341">
        <v>1364.1479891399988</v>
      </c>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c r="BU16" s="32"/>
      <c r="BV16" s="32"/>
      <c r="BW16" s="32"/>
      <c r="BX16" s="32"/>
      <c r="BY16" s="32"/>
      <c r="BZ16" s="32"/>
      <c r="CA16" s="32"/>
      <c r="CB16" s="32"/>
      <c r="CC16" s="32"/>
      <c r="CD16" s="32"/>
      <c r="CE16" s="32"/>
      <c r="CF16" s="32"/>
      <c r="CG16" s="32"/>
      <c r="CH16" s="32"/>
      <c r="CI16" s="32"/>
      <c r="CJ16" s="32"/>
      <c r="CK16" s="32"/>
      <c r="CL16" s="32"/>
      <c r="CM16" s="32"/>
      <c r="CN16" s="32"/>
      <c r="CO16" s="32"/>
      <c r="CP16" s="32"/>
      <c r="CQ16" s="32"/>
      <c r="CR16" s="32"/>
      <c r="CS16" s="32"/>
      <c r="CT16" s="32"/>
      <c r="CU16" s="32"/>
      <c r="CV16" s="32"/>
      <c r="CW16" s="32"/>
      <c r="CX16" s="32"/>
      <c r="CY16" s="32"/>
      <c r="CZ16" s="32"/>
      <c r="DA16" s="32"/>
      <c r="DB16" s="32"/>
      <c r="DC16" s="32"/>
      <c r="DD16" s="32"/>
      <c r="DE16" s="32"/>
      <c r="DF16" s="32"/>
      <c r="DG16" s="32"/>
      <c r="DH16" s="32"/>
      <c r="DI16" s="32"/>
    </row>
    <row r="17" spans="1:128" s="33" customFormat="1" ht="30">
      <c r="A17" s="32"/>
      <c r="B17" s="482">
        <v>11</v>
      </c>
      <c r="C17" s="469" t="s">
        <v>1248</v>
      </c>
      <c r="D17" s="628">
        <v>0</v>
      </c>
      <c r="E17" s="628">
        <v>0</v>
      </c>
      <c r="F17" s="628">
        <v>0</v>
      </c>
      <c r="G17" s="628">
        <v>0</v>
      </c>
      <c r="H17" s="628">
        <v>0</v>
      </c>
      <c r="I17" s="339">
        <v>0</v>
      </c>
      <c r="J17" s="628">
        <v>0</v>
      </c>
      <c r="K17" s="628">
        <v>0</v>
      </c>
      <c r="L17" s="628">
        <v>0</v>
      </c>
      <c r="M17" s="628">
        <v>0</v>
      </c>
      <c r="N17" s="339">
        <v>894.91163647000019</v>
      </c>
      <c r="O17" s="628">
        <v>0</v>
      </c>
      <c r="P17" s="628">
        <v>0</v>
      </c>
      <c r="Q17" s="628">
        <v>0</v>
      </c>
      <c r="R17" s="628">
        <v>0</v>
      </c>
      <c r="S17" s="340">
        <v>894.91163647000019</v>
      </c>
      <c r="T17" s="341">
        <v>894.91163647000019</v>
      </c>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c r="BW17" s="32"/>
      <c r="BX17" s="32"/>
      <c r="BY17" s="32"/>
      <c r="BZ17" s="32"/>
      <c r="CA17" s="32"/>
      <c r="CB17" s="32"/>
      <c r="CC17" s="32"/>
      <c r="CD17" s="32"/>
      <c r="CE17" s="32"/>
      <c r="CF17" s="32"/>
      <c r="CG17" s="32"/>
      <c r="CH17" s="32"/>
      <c r="CI17" s="32"/>
      <c r="CJ17" s="32"/>
      <c r="CK17" s="32"/>
      <c r="CL17" s="32"/>
      <c r="CM17" s="32"/>
      <c r="CN17" s="32"/>
      <c r="CO17" s="32"/>
      <c r="CP17" s="32"/>
      <c r="CQ17" s="32"/>
      <c r="CR17" s="32"/>
      <c r="CS17" s="32"/>
      <c r="CT17" s="32"/>
      <c r="CU17" s="32"/>
      <c r="CV17" s="32"/>
      <c r="CW17" s="32"/>
      <c r="CX17" s="32"/>
      <c r="CY17" s="32"/>
      <c r="CZ17" s="32"/>
      <c r="DA17" s="32"/>
      <c r="DB17" s="32"/>
      <c r="DC17" s="32"/>
      <c r="DD17" s="32"/>
      <c r="DE17" s="32"/>
      <c r="DF17" s="32"/>
      <c r="DG17" s="32"/>
      <c r="DH17" s="32"/>
      <c r="DI17" s="32"/>
    </row>
    <row r="18" spans="1:128" s="33" customFormat="1">
      <c r="A18" s="32"/>
      <c r="B18" s="482">
        <v>12</v>
      </c>
      <c r="C18" s="469" t="s">
        <v>863</v>
      </c>
      <c r="D18" s="628">
        <v>0</v>
      </c>
      <c r="E18" s="628">
        <v>0</v>
      </c>
      <c r="F18" s="628">
        <v>0</v>
      </c>
      <c r="G18" s="628">
        <v>2368.0601438400004</v>
      </c>
      <c r="H18" s="628">
        <v>0</v>
      </c>
      <c r="I18" s="339">
        <v>0</v>
      </c>
      <c r="J18" s="628">
        <v>0</v>
      </c>
      <c r="K18" s="628">
        <v>0</v>
      </c>
      <c r="L18" s="628">
        <v>0</v>
      </c>
      <c r="M18" s="628">
        <v>0</v>
      </c>
      <c r="N18" s="628">
        <v>0</v>
      </c>
      <c r="O18" s="628">
        <v>0</v>
      </c>
      <c r="P18" s="628">
        <v>0</v>
      </c>
      <c r="Q18" s="628">
        <v>0</v>
      </c>
      <c r="R18" s="628">
        <v>0</v>
      </c>
      <c r="S18" s="340">
        <v>2368.0601438400004</v>
      </c>
      <c r="T18" s="628">
        <v>2131.2541294600001</v>
      </c>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2"/>
      <c r="BA18" s="32"/>
      <c r="BB18" s="32"/>
      <c r="BC18" s="32"/>
      <c r="BD18" s="32"/>
      <c r="BE18" s="32"/>
      <c r="BF18" s="32"/>
      <c r="BG18" s="32"/>
      <c r="BH18" s="32"/>
      <c r="BI18" s="32"/>
      <c r="BJ18" s="32"/>
      <c r="BK18" s="32"/>
      <c r="BL18" s="32"/>
      <c r="BM18" s="32"/>
      <c r="BN18" s="32"/>
      <c r="BO18" s="32"/>
      <c r="BP18" s="32"/>
      <c r="BQ18" s="32"/>
      <c r="BR18" s="32"/>
      <c r="BS18" s="32"/>
      <c r="BT18" s="32"/>
      <c r="BU18" s="32"/>
      <c r="BV18" s="32"/>
      <c r="BW18" s="32"/>
      <c r="BX18" s="32"/>
      <c r="BY18" s="32"/>
      <c r="BZ18" s="32"/>
      <c r="CA18" s="32"/>
      <c r="CB18" s="32"/>
      <c r="CC18" s="32"/>
      <c r="CD18" s="32"/>
      <c r="CE18" s="32"/>
      <c r="CF18" s="32"/>
      <c r="CG18" s="32"/>
      <c r="CH18" s="32"/>
      <c r="CI18" s="32"/>
      <c r="CJ18" s="32"/>
      <c r="CK18" s="32"/>
      <c r="CL18" s="32"/>
      <c r="CM18" s="32"/>
      <c r="CN18" s="32"/>
      <c r="CO18" s="32"/>
      <c r="CP18" s="32"/>
      <c r="CQ18" s="32"/>
      <c r="CR18" s="32"/>
      <c r="CS18" s="32"/>
      <c r="CT18" s="32"/>
      <c r="CU18" s="32"/>
      <c r="CV18" s="32"/>
      <c r="CW18" s="32"/>
      <c r="CX18" s="32"/>
      <c r="CY18" s="32"/>
      <c r="CZ18" s="32"/>
      <c r="DA18" s="32"/>
      <c r="DB18" s="32"/>
      <c r="DC18" s="32"/>
      <c r="DD18" s="32"/>
      <c r="DE18" s="32"/>
      <c r="DF18" s="32"/>
      <c r="DG18" s="32"/>
      <c r="DH18" s="32"/>
      <c r="DI18" s="32"/>
    </row>
    <row r="19" spans="1:128" s="33" customFormat="1" ht="30">
      <c r="A19" s="32"/>
      <c r="B19" s="482">
        <v>13</v>
      </c>
      <c r="C19" s="469" t="s">
        <v>1249</v>
      </c>
      <c r="D19" s="628">
        <v>0</v>
      </c>
      <c r="E19" s="628">
        <v>0</v>
      </c>
      <c r="F19" s="628">
        <v>0</v>
      </c>
      <c r="G19" s="628">
        <v>0</v>
      </c>
      <c r="H19" s="628">
        <v>0</v>
      </c>
      <c r="I19" s="339">
        <v>0</v>
      </c>
      <c r="J19" s="628">
        <v>0</v>
      </c>
      <c r="K19" s="628">
        <v>0</v>
      </c>
      <c r="L19" s="628">
        <v>0</v>
      </c>
      <c r="M19" s="628">
        <v>0</v>
      </c>
      <c r="N19" s="628">
        <v>0</v>
      </c>
      <c r="O19" s="628">
        <v>0</v>
      </c>
      <c r="P19" s="628">
        <v>0</v>
      </c>
      <c r="Q19" s="628">
        <v>0</v>
      </c>
      <c r="R19" s="628">
        <v>0</v>
      </c>
      <c r="S19" s="340">
        <v>0</v>
      </c>
      <c r="T19" s="628">
        <v>0</v>
      </c>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2"/>
      <c r="BB19" s="32"/>
      <c r="BC19" s="32"/>
      <c r="BD19" s="32"/>
      <c r="BE19" s="32"/>
      <c r="BF19" s="32"/>
      <c r="BG19" s="32"/>
      <c r="BH19" s="32"/>
      <c r="BI19" s="32"/>
      <c r="BJ19" s="32"/>
      <c r="BK19" s="32"/>
      <c r="BL19" s="32"/>
      <c r="BM19" s="32"/>
      <c r="BN19" s="32"/>
      <c r="BO19" s="32"/>
      <c r="BP19" s="32"/>
      <c r="BQ19" s="32"/>
      <c r="BR19" s="32"/>
      <c r="BS19" s="32"/>
      <c r="BT19" s="32"/>
      <c r="BU19" s="32"/>
      <c r="BV19" s="32"/>
      <c r="BW19" s="32"/>
      <c r="BX19" s="32"/>
      <c r="BY19" s="32"/>
      <c r="BZ19" s="32"/>
      <c r="CA19" s="32"/>
      <c r="CB19" s="32"/>
      <c r="CC19" s="32"/>
      <c r="CD19" s="32"/>
      <c r="CE19" s="32"/>
      <c r="CF19" s="32"/>
      <c r="CG19" s="32"/>
      <c r="CH19" s="32"/>
      <c r="CI19" s="32"/>
      <c r="CJ19" s="32"/>
      <c r="CK19" s="32"/>
      <c r="CL19" s="32"/>
      <c r="CM19" s="32"/>
      <c r="CN19" s="32"/>
      <c r="CO19" s="32"/>
      <c r="CP19" s="32"/>
      <c r="CQ19" s="32"/>
      <c r="CR19" s="32"/>
      <c r="CS19" s="32"/>
      <c r="CT19" s="32"/>
      <c r="CU19" s="32"/>
      <c r="CV19" s="32"/>
      <c r="CW19" s="32"/>
      <c r="CX19" s="32"/>
      <c r="CY19" s="32"/>
      <c r="CZ19" s="32"/>
      <c r="DA19" s="32"/>
      <c r="DB19" s="32"/>
      <c r="DC19" s="32"/>
      <c r="DD19" s="32"/>
      <c r="DE19" s="32"/>
      <c r="DF19" s="32"/>
      <c r="DG19" s="32"/>
      <c r="DH19" s="32"/>
      <c r="DI19" s="32"/>
    </row>
    <row r="20" spans="1:128" s="33" customFormat="1" ht="30">
      <c r="A20" s="32"/>
      <c r="B20" s="482">
        <v>14</v>
      </c>
      <c r="C20" s="469" t="s">
        <v>1256</v>
      </c>
      <c r="D20" s="628">
        <v>0</v>
      </c>
      <c r="E20" s="628">
        <v>0</v>
      </c>
      <c r="F20" s="628">
        <v>0</v>
      </c>
      <c r="G20" s="628">
        <v>0</v>
      </c>
      <c r="H20" s="628">
        <v>0</v>
      </c>
      <c r="I20" s="339">
        <v>0</v>
      </c>
      <c r="J20" s="628">
        <v>0</v>
      </c>
      <c r="K20" s="628">
        <v>0</v>
      </c>
      <c r="L20" s="628">
        <v>0</v>
      </c>
      <c r="M20" s="628">
        <v>0</v>
      </c>
      <c r="N20" s="628">
        <v>0</v>
      </c>
      <c r="O20" s="628">
        <v>0</v>
      </c>
      <c r="P20" s="628">
        <v>0</v>
      </c>
      <c r="Q20" s="628">
        <v>0</v>
      </c>
      <c r="R20" s="628">
        <v>0</v>
      </c>
      <c r="S20" s="340">
        <v>0</v>
      </c>
      <c r="T20" s="628">
        <v>0</v>
      </c>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32"/>
      <c r="BE20" s="32"/>
      <c r="BF20" s="32"/>
      <c r="BG20" s="32"/>
      <c r="BH20" s="32"/>
      <c r="BI20" s="32"/>
      <c r="BJ20" s="32"/>
      <c r="BK20" s="32"/>
      <c r="BL20" s="32"/>
      <c r="BM20" s="32"/>
      <c r="BN20" s="32"/>
      <c r="BO20" s="32"/>
      <c r="BP20" s="32"/>
      <c r="BQ20" s="32"/>
      <c r="BR20" s="32"/>
      <c r="BS20" s="32"/>
      <c r="BT20" s="32"/>
      <c r="BU20" s="32"/>
      <c r="BV20" s="32"/>
      <c r="BW20" s="32"/>
      <c r="BX20" s="32"/>
      <c r="BY20" s="32"/>
      <c r="BZ20" s="32"/>
      <c r="CA20" s="32"/>
      <c r="CB20" s="32"/>
      <c r="CC20" s="32"/>
      <c r="CD20" s="32"/>
      <c r="CE20" s="32"/>
      <c r="CF20" s="32"/>
      <c r="CG20" s="32"/>
      <c r="CH20" s="32"/>
      <c r="CI20" s="32"/>
      <c r="CJ20" s="32"/>
      <c r="CK20" s="32"/>
      <c r="CL20" s="32"/>
      <c r="CM20" s="32"/>
      <c r="CN20" s="32"/>
      <c r="CO20" s="32"/>
      <c r="CP20" s="32"/>
      <c r="CQ20" s="32"/>
      <c r="CR20" s="32"/>
      <c r="CS20" s="32"/>
      <c r="CT20" s="32"/>
      <c r="CU20" s="32"/>
      <c r="CV20" s="32"/>
      <c r="CW20" s="32"/>
      <c r="CX20" s="32"/>
      <c r="CY20" s="32"/>
      <c r="CZ20" s="32"/>
      <c r="DA20" s="32"/>
      <c r="DB20" s="32"/>
      <c r="DC20" s="32"/>
      <c r="DD20" s="32"/>
      <c r="DE20" s="32"/>
      <c r="DF20" s="32"/>
      <c r="DG20" s="32"/>
      <c r="DH20" s="32"/>
      <c r="DI20" s="32"/>
    </row>
    <row r="21" spans="1:128" s="33" customFormat="1">
      <c r="A21" s="32"/>
      <c r="B21" s="482">
        <v>15</v>
      </c>
      <c r="C21" s="469" t="s">
        <v>428</v>
      </c>
      <c r="D21" s="339">
        <v>-1259.0850908899999</v>
      </c>
      <c r="E21" s="628">
        <v>0</v>
      </c>
      <c r="F21" s="628">
        <v>0</v>
      </c>
      <c r="G21" s="628">
        <v>0</v>
      </c>
      <c r="H21" s="628">
        <v>0</v>
      </c>
      <c r="I21" s="339">
        <v>0</v>
      </c>
      <c r="J21" s="628">
        <v>0</v>
      </c>
      <c r="K21" s="628">
        <v>0</v>
      </c>
      <c r="L21" s="628">
        <v>0</v>
      </c>
      <c r="M21" s="339">
        <v>1218.2638459699992</v>
      </c>
      <c r="N21" s="628">
        <v>0</v>
      </c>
      <c r="O21" s="339">
        <v>495.57320296</v>
      </c>
      <c r="P21" s="628">
        <v>0</v>
      </c>
      <c r="Q21" s="628">
        <v>0</v>
      </c>
      <c r="R21" s="628">
        <v>0</v>
      </c>
      <c r="S21" s="340">
        <v>454.75195803999941</v>
      </c>
      <c r="T21" s="341">
        <v>454.75195803999941</v>
      </c>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c r="BM21" s="32"/>
      <c r="BN21" s="32"/>
      <c r="BO21" s="32"/>
      <c r="BP21" s="32"/>
      <c r="BQ21" s="32"/>
      <c r="BR21" s="32"/>
      <c r="BS21" s="32"/>
      <c r="BT21" s="32"/>
      <c r="BU21" s="32"/>
      <c r="BV21" s="32"/>
      <c r="BW21" s="32"/>
      <c r="BX21" s="32"/>
      <c r="BY21" s="32"/>
      <c r="BZ21" s="32"/>
      <c r="CA21" s="32"/>
      <c r="CB21" s="32"/>
      <c r="CC21" s="32"/>
      <c r="CD21" s="32"/>
      <c r="CE21" s="32"/>
      <c r="CF21" s="32"/>
      <c r="CG21" s="32"/>
      <c r="CH21" s="32"/>
      <c r="CI21" s="32"/>
      <c r="CJ21" s="32"/>
      <c r="CK21" s="32"/>
      <c r="CL21" s="32"/>
      <c r="CM21" s="32"/>
      <c r="CN21" s="32"/>
      <c r="CO21" s="32"/>
      <c r="CP21" s="32"/>
      <c r="CQ21" s="32"/>
      <c r="CR21" s="32"/>
      <c r="CS21" s="32"/>
      <c r="CT21" s="32"/>
      <c r="CU21" s="32"/>
      <c r="CV21" s="32"/>
      <c r="CW21" s="32"/>
      <c r="CX21" s="32"/>
      <c r="CY21" s="32"/>
      <c r="CZ21" s="32"/>
      <c r="DA21" s="32"/>
      <c r="DB21" s="32"/>
      <c r="DC21" s="32"/>
      <c r="DD21" s="32"/>
      <c r="DE21" s="32"/>
      <c r="DF21" s="32"/>
      <c r="DG21" s="32"/>
      <c r="DH21" s="32"/>
      <c r="DI21" s="32"/>
    </row>
    <row r="22" spans="1:128" s="33" customFormat="1">
      <c r="A22" s="32"/>
      <c r="B22" s="482">
        <v>16</v>
      </c>
      <c r="C22" s="469" t="s">
        <v>1251</v>
      </c>
      <c r="D22" s="339">
        <v>184.71961332000004</v>
      </c>
      <c r="E22" s="628">
        <v>0</v>
      </c>
      <c r="F22" s="628">
        <v>0</v>
      </c>
      <c r="G22" s="628">
        <v>0</v>
      </c>
      <c r="H22" s="628">
        <v>0</v>
      </c>
      <c r="I22" s="339">
        <v>0</v>
      </c>
      <c r="J22" s="628">
        <v>0</v>
      </c>
      <c r="K22" s="628">
        <v>0</v>
      </c>
      <c r="L22" s="628">
        <v>0</v>
      </c>
      <c r="M22" s="339">
        <v>3328.7246817</v>
      </c>
      <c r="N22" s="628">
        <v>0</v>
      </c>
      <c r="O22" s="628">
        <v>0</v>
      </c>
      <c r="P22" s="628">
        <v>0</v>
      </c>
      <c r="Q22" s="628">
        <v>0</v>
      </c>
      <c r="R22" s="628">
        <v>0</v>
      </c>
      <c r="S22" s="340">
        <v>3513.44429502</v>
      </c>
      <c r="T22" s="341">
        <v>3513.44429502</v>
      </c>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c r="BH22" s="32"/>
      <c r="BI22" s="32"/>
      <c r="BJ22" s="32"/>
      <c r="BK22" s="32"/>
      <c r="BL22" s="32"/>
      <c r="BM22" s="32"/>
      <c r="BN22" s="32"/>
      <c r="BO22" s="32"/>
      <c r="BP22" s="32"/>
      <c r="BQ22" s="32"/>
      <c r="BR22" s="32"/>
      <c r="BS22" s="32"/>
      <c r="BT22" s="32"/>
      <c r="BU22" s="32"/>
      <c r="BV22" s="32"/>
      <c r="BW22" s="32"/>
      <c r="BX22" s="32"/>
      <c r="BY22" s="32"/>
      <c r="BZ22" s="32"/>
      <c r="CA22" s="32"/>
      <c r="CB22" s="32"/>
      <c r="CC22" s="32"/>
      <c r="CD22" s="32"/>
      <c r="CE22" s="32"/>
      <c r="CF22" s="32"/>
      <c r="CG22" s="32"/>
      <c r="CH22" s="32"/>
      <c r="CI22" s="32"/>
      <c r="CJ22" s="32"/>
      <c r="CK22" s="32"/>
      <c r="CL22" s="32"/>
      <c r="CM22" s="32"/>
      <c r="CN22" s="32"/>
      <c r="CO22" s="32"/>
      <c r="CP22" s="32"/>
      <c r="CQ22" s="32"/>
      <c r="CR22" s="32"/>
      <c r="CS22" s="32"/>
      <c r="CT22" s="32"/>
      <c r="CU22" s="32"/>
      <c r="CV22" s="32"/>
      <c r="CW22" s="32"/>
      <c r="CX22" s="32"/>
      <c r="CY22" s="32"/>
      <c r="CZ22" s="32"/>
      <c r="DA22" s="32"/>
      <c r="DB22" s="32"/>
      <c r="DC22" s="32"/>
      <c r="DD22" s="32"/>
      <c r="DE22" s="32"/>
      <c r="DF22" s="32"/>
      <c r="DG22" s="32"/>
      <c r="DH22" s="32"/>
      <c r="DI22" s="32"/>
    </row>
    <row r="23" spans="1:128" s="33" customFormat="1">
      <c r="A23" s="32"/>
      <c r="B23" s="636">
        <v>17</v>
      </c>
      <c r="C23" s="637" t="s">
        <v>311</v>
      </c>
      <c r="D23" s="257">
        <v>16868.242074030008</v>
      </c>
      <c r="E23" s="257">
        <v>0</v>
      </c>
      <c r="F23" s="257">
        <v>0</v>
      </c>
      <c r="G23" s="257">
        <v>2368.0601438400004</v>
      </c>
      <c r="H23" s="257">
        <v>571.62683333999996</v>
      </c>
      <c r="I23" s="257">
        <v>7558.2064655501672</v>
      </c>
      <c r="J23" s="257">
        <v>1794.4383609599997</v>
      </c>
      <c r="K23" s="257">
        <v>0</v>
      </c>
      <c r="L23" s="257">
        <v>29470.847647951672</v>
      </c>
      <c r="M23" s="257">
        <v>25529.217527900026</v>
      </c>
      <c r="N23" s="257">
        <v>1805.5205373699994</v>
      </c>
      <c r="O23" s="257">
        <v>495.57320296</v>
      </c>
      <c r="P23" s="257">
        <v>0</v>
      </c>
      <c r="Q23" s="257">
        <v>0</v>
      </c>
      <c r="R23" s="257">
        <v>0</v>
      </c>
      <c r="S23" s="257">
        <v>86461.732793901872</v>
      </c>
      <c r="T23" s="257">
        <v>85701.397944971861</v>
      </c>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32"/>
      <c r="BB23" s="32"/>
      <c r="BC23" s="32"/>
      <c r="BD23" s="32"/>
      <c r="BE23" s="32"/>
      <c r="BF23" s="32"/>
      <c r="BG23" s="32"/>
      <c r="BH23" s="32"/>
      <c r="BI23" s="32"/>
      <c r="BJ23" s="32"/>
      <c r="BK23" s="32"/>
      <c r="BL23" s="32"/>
      <c r="BM23" s="32"/>
      <c r="BN23" s="32"/>
      <c r="BO23" s="32"/>
      <c r="BP23" s="32"/>
      <c r="BQ23" s="32"/>
      <c r="BR23" s="32"/>
      <c r="BS23" s="32"/>
      <c r="BT23" s="32"/>
      <c r="BU23" s="32"/>
      <c r="BV23" s="32"/>
      <c r="BW23" s="32"/>
      <c r="BX23" s="32"/>
      <c r="BY23" s="32"/>
      <c r="BZ23" s="32"/>
      <c r="CA23" s="32"/>
      <c r="CB23" s="32"/>
      <c r="CC23" s="32"/>
      <c r="CD23" s="32"/>
      <c r="CE23" s="32"/>
      <c r="CF23" s="32"/>
      <c r="CG23" s="32"/>
      <c r="CH23" s="32"/>
      <c r="CI23" s="32"/>
      <c r="CJ23" s="32"/>
      <c r="CK23" s="32"/>
      <c r="CL23" s="32"/>
      <c r="CM23" s="32"/>
      <c r="CN23" s="32"/>
      <c r="CO23" s="32"/>
      <c r="CP23" s="32"/>
      <c r="CQ23" s="32"/>
      <c r="CR23" s="32"/>
      <c r="CS23" s="32"/>
      <c r="CT23" s="32"/>
      <c r="CU23" s="32"/>
      <c r="CV23" s="32"/>
      <c r="CW23" s="32"/>
      <c r="CX23" s="32"/>
      <c r="CY23" s="32"/>
      <c r="CZ23" s="32"/>
      <c r="DA23" s="32"/>
      <c r="DB23" s="32"/>
      <c r="DC23" s="32"/>
      <c r="DD23" s="32"/>
      <c r="DE23" s="32"/>
      <c r="DF23" s="32"/>
      <c r="DG23" s="32"/>
      <c r="DH23" s="32"/>
      <c r="DI23" s="32"/>
    </row>
    <row r="24" spans="1:128" s="33" customFormat="1">
      <c r="A24" s="32"/>
      <c r="B24" s="32"/>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2"/>
      <c r="AM24" s="32"/>
      <c r="AN24" s="32"/>
      <c r="AO24" s="32"/>
      <c r="AP24" s="32"/>
      <c r="AQ24" s="32"/>
      <c r="AR24" s="32"/>
      <c r="AS24" s="32"/>
      <c r="AT24" s="32"/>
      <c r="AU24" s="32"/>
      <c r="AV24" s="32"/>
      <c r="AW24" s="32"/>
      <c r="AX24" s="32"/>
      <c r="AY24" s="32"/>
      <c r="AZ24" s="32"/>
      <c r="BA24" s="32"/>
      <c r="BB24" s="32"/>
      <c r="BC24" s="32"/>
      <c r="BD24" s="32"/>
      <c r="BE24" s="32"/>
      <c r="BF24" s="32"/>
      <c r="BG24" s="32"/>
      <c r="BH24" s="32"/>
      <c r="BI24" s="32"/>
      <c r="BJ24" s="32"/>
      <c r="BK24" s="32"/>
      <c r="BL24" s="32"/>
      <c r="BM24" s="32"/>
      <c r="BN24" s="32"/>
      <c r="BO24" s="32"/>
      <c r="BP24" s="32"/>
      <c r="BQ24" s="32"/>
      <c r="BR24" s="32"/>
      <c r="BS24" s="32"/>
      <c r="BT24" s="32"/>
      <c r="BU24" s="32"/>
      <c r="BV24" s="32"/>
      <c r="BW24" s="32"/>
      <c r="BX24" s="32"/>
      <c r="BY24" s="32"/>
      <c r="BZ24" s="32"/>
      <c r="CA24" s="32"/>
      <c r="CB24" s="32"/>
      <c r="CC24" s="32"/>
      <c r="CD24" s="32"/>
      <c r="CE24" s="32"/>
      <c r="CF24" s="32"/>
      <c r="CG24" s="32"/>
      <c r="CH24" s="32"/>
      <c r="CI24" s="32"/>
      <c r="CJ24" s="32"/>
      <c r="CK24" s="32"/>
      <c r="CL24" s="32"/>
      <c r="CM24" s="32"/>
      <c r="CN24" s="32"/>
      <c r="CO24" s="32"/>
      <c r="CP24" s="32"/>
      <c r="CQ24" s="32"/>
      <c r="CR24" s="32"/>
      <c r="CS24" s="32"/>
      <c r="CT24" s="32"/>
      <c r="CU24" s="32"/>
      <c r="CV24" s="32"/>
      <c r="CW24" s="32"/>
      <c r="CX24" s="32"/>
      <c r="CY24" s="32"/>
      <c r="CZ24" s="32"/>
      <c r="DA24" s="32"/>
      <c r="DB24" s="32"/>
      <c r="DC24" s="32"/>
      <c r="DD24" s="32"/>
      <c r="DE24" s="32"/>
      <c r="DF24" s="32"/>
      <c r="DG24" s="32"/>
      <c r="DH24" s="32"/>
      <c r="DI24" s="32"/>
    </row>
    <row r="25" spans="1:128" s="33" customFormat="1">
      <c r="A25" s="32"/>
      <c r="B25" s="32"/>
      <c r="C25" s="32"/>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P25" s="32"/>
      <c r="AQ25" s="32"/>
      <c r="AR25" s="32"/>
      <c r="AS25" s="32"/>
      <c r="AT25" s="32"/>
      <c r="AU25" s="32"/>
      <c r="AV25" s="32"/>
      <c r="AW25" s="32"/>
      <c r="AX25" s="32"/>
      <c r="AY25" s="32"/>
      <c r="AZ25" s="32"/>
      <c r="BA25" s="32"/>
      <c r="BB25" s="32"/>
      <c r="BC25" s="32"/>
      <c r="BD25" s="32"/>
      <c r="BE25" s="32"/>
      <c r="BF25" s="32"/>
      <c r="BG25" s="32"/>
      <c r="BH25" s="32"/>
      <c r="BI25" s="32"/>
      <c r="BJ25" s="32"/>
      <c r="BK25" s="32"/>
      <c r="BL25" s="32"/>
      <c r="BM25" s="32"/>
      <c r="BN25" s="32"/>
      <c r="BO25" s="32"/>
      <c r="BP25" s="32"/>
      <c r="BQ25" s="32"/>
      <c r="BR25" s="32"/>
      <c r="BS25" s="32"/>
      <c r="BT25" s="32"/>
      <c r="BU25" s="32"/>
      <c r="BV25" s="32"/>
      <c r="BW25" s="32"/>
      <c r="BX25" s="32"/>
      <c r="BY25" s="32"/>
      <c r="BZ25" s="32"/>
      <c r="CA25" s="32"/>
      <c r="CB25" s="32"/>
      <c r="CC25" s="32"/>
      <c r="CD25" s="32"/>
      <c r="CE25" s="32"/>
      <c r="CF25" s="32"/>
      <c r="CG25" s="32"/>
      <c r="CH25" s="32"/>
      <c r="CI25" s="32"/>
      <c r="CJ25" s="32"/>
      <c r="CK25" s="32"/>
      <c r="CL25" s="32"/>
      <c r="CM25" s="32"/>
      <c r="CN25" s="32"/>
      <c r="CO25" s="32"/>
      <c r="CP25" s="32"/>
      <c r="CQ25" s="32"/>
      <c r="CR25" s="32"/>
      <c r="CS25" s="32"/>
      <c r="CT25" s="32"/>
      <c r="CU25" s="32"/>
      <c r="CV25" s="32"/>
      <c r="CW25" s="32"/>
      <c r="CX25" s="32"/>
      <c r="CY25" s="32"/>
      <c r="CZ25" s="32"/>
      <c r="DA25" s="32"/>
      <c r="DB25" s="32"/>
      <c r="DC25" s="32"/>
      <c r="DD25" s="32"/>
      <c r="DE25" s="32"/>
      <c r="DF25" s="32"/>
      <c r="DG25" s="32"/>
      <c r="DH25" s="32"/>
      <c r="DI25" s="32"/>
    </row>
    <row r="26" spans="1:128" s="33" customFormat="1">
      <c r="A26" s="32"/>
      <c r="B26" s="32"/>
      <c r="C26" s="32"/>
      <c r="D26" s="32"/>
      <c r="E26" s="32"/>
      <c r="F26" s="32"/>
      <c r="G26" s="32"/>
      <c r="H26" s="32"/>
      <c r="I26" s="32"/>
      <c r="J26" s="32"/>
      <c r="K26" s="32"/>
      <c r="L26" s="32"/>
      <c r="M26" s="32"/>
      <c r="N26" s="32"/>
      <c r="O26" s="32"/>
      <c r="P26" s="30"/>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32"/>
      <c r="BS26" s="32"/>
      <c r="BT26" s="32"/>
      <c r="BU26" s="32"/>
      <c r="BV26" s="32"/>
      <c r="BW26" s="32"/>
      <c r="BX26" s="32"/>
      <c r="BY26" s="32"/>
      <c r="BZ26" s="32"/>
      <c r="CA26" s="32"/>
      <c r="CB26" s="32"/>
      <c r="CC26" s="32"/>
      <c r="CD26" s="32"/>
      <c r="CE26" s="32"/>
      <c r="CF26" s="32"/>
      <c r="CG26" s="32"/>
      <c r="CH26" s="32"/>
      <c r="CI26" s="32"/>
      <c r="CJ26" s="32"/>
      <c r="CK26" s="32"/>
      <c r="CL26" s="32"/>
      <c r="CM26" s="32"/>
      <c r="CN26" s="32"/>
      <c r="CO26" s="32"/>
      <c r="CP26" s="32"/>
      <c r="CQ26" s="32"/>
      <c r="CR26" s="32"/>
      <c r="CS26" s="32"/>
      <c r="CT26" s="32"/>
      <c r="CU26" s="32"/>
      <c r="CV26" s="32"/>
      <c r="CW26" s="32"/>
      <c r="CX26" s="32"/>
      <c r="CY26" s="32"/>
      <c r="CZ26" s="32"/>
      <c r="DA26" s="32"/>
      <c r="DB26" s="32"/>
      <c r="DC26" s="32"/>
      <c r="DD26" s="32"/>
      <c r="DE26" s="32"/>
      <c r="DF26" s="32"/>
      <c r="DG26" s="32"/>
      <c r="DH26" s="32"/>
      <c r="DI26" s="32"/>
    </row>
    <row r="27" spans="1:128">
      <c r="DJ27"/>
      <c r="DK27"/>
      <c r="DL27"/>
      <c r="DM27"/>
      <c r="DN27"/>
      <c r="DO27"/>
      <c r="DP27"/>
      <c r="DQ27"/>
      <c r="DR27"/>
      <c r="DS27"/>
      <c r="DT27"/>
      <c r="DU27"/>
      <c r="DV27"/>
      <c r="DW27"/>
      <c r="DX27"/>
    </row>
    <row r="28" spans="1:128">
      <c r="S28" s="32"/>
      <c r="T28" s="32"/>
      <c r="DJ28"/>
      <c r="DK28"/>
      <c r="DL28"/>
      <c r="DM28"/>
      <c r="DN28"/>
      <c r="DO28"/>
      <c r="DP28"/>
      <c r="DQ28"/>
      <c r="DR28"/>
      <c r="DS28"/>
      <c r="DT28"/>
      <c r="DU28"/>
      <c r="DV28"/>
      <c r="DW28"/>
      <c r="DX28"/>
    </row>
    <row r="43" spans="6:6">
      <c r="F43" s="259"/>
    </row>
  </sheetData>
  <mergeCells count="5">
    <mergeCell ref="C5:C6"/>
    <mergeCell ref="D5:R5"/>
    <mergeCell ref="S5:S6"/>
    <mergeCell ref="T5:T6"/>
    <mergeCell ref="B5:B6"/>
  </mergeCells>
  <hyperlinks>
    <hyperlink ref="W2" location="'Index '!A1" display="Return to index" xr:uid="{8447E4E6-70CB-4445-9FA3-2D7C22DD4BBB}"/>
  </hyperlinks>
  <pageMargins left="0.70866141732283472" right="0.70866141732283472" top="0.74803149606299213" bottom="0.74803149606299213" header="0.31496062992125984" footer="0.31496062992125984"/>
  <pageSetup paperSize="9" scale="45" fitToHeight="0"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2A8F5-7D1E-44D1-83A6-69B1ED30F198}">
  <sheetPr codeName="Ark41"/>
  <dimension ref="B2:K10"/>
  <sheetViews>
    <sheetView zoomScale="90" zoomScaleNormal="90" workbookViewId="0">
      <selection activeCell="D6" sqref="D6"/>
    </sheetView>
  </sheetViews>
  <sheetFormatPr defaultColWidth="9.140625" defaultRowHeight="15"/>
  <cols>
    <col min="1" max="1" width="7" style="29" customWidth="1"/>
    <col min="2" max="2" width="16.5703125" style="29" customWidth="1"/>
    <col min="3" max="3" width="66" style="29" customWidth="1"/>
    <col min="4" max="4" width="69.42578125" style="29" customWidth="1"/>
    <col min="5" max="6" width="10.7109375" style="29" customWidth="1"/>
    <col min="7" max="7" width="15.7109375" style="29" customWidth="1"/>
    <col min="8" max="16384" width="9.140625" style="29"/>
  </cols>
  <sheetData>
    <row r="2" spans="2:11" ht="21">
      <c r="B2" s="116" t="s">
        <v>1257</v>
      </c>
      <c r="C2" s="116"/>
      <c r="E2" s="116"/>
      <c r="F2" s="116"/>
      <c r="G2" s="289" t="s">
        <v>272</v>
      </c>
      <c r="H2" s="116"/>
      <c r="I2" s="116"/>
      <c r="J2" s="116"/>
      <c r="K2" s="116"/>
    </row>
    <row r="3" spans="2:11" ht="18.75">
      <c r="B3" s="308"/>
      <c r="C3" s="308"/>
      <c r="D3" s="308"/>
      <c r="E3" s="308"/>
      <c r="F3" s="308"/>
      <c r="G3" s="308"/>
      <c r="H3" s="308"/>
      <c r="I3" s="308"/>
      <c r="J3" s="308"/>
      <c r="K3" s="308"/>
    </row>
    <row r="4" spans="2:11" ht="18.75">
      <c r="B4" s="308"/>
      <c r="C4" s="308"/>
      <c r="D4" s="308"/>
      <c r="E4" s="308"/>
      <c r="F4" s="308"/>
      <c r="G4" s="308"/>
      <c r="H4" s="308"/>
      <c r="I4" s="308"/>
      <c r="J4" s="308"/>
      <c r="K4" s="308"/>
    </row>
    <row r="5" spans="2:11">
      <c r="B5" s="438" t="s">
        <v>385</v>
      </c>
      <c r="C5" s="438" t="s">
        <v>375</v>
      </c>
      <c r="D5" s="639" t="s">
        <v>1258</v>
      </c>
    </row>
    <row r="6" spans="2:11" ht="207.75" customHeight="1">
      <c r="B6" s="440">
        <v>1</v>
      </c>
      <c r="C6" s="529" t="s">
        <v>1259</v>
      </c>
      <c r="D6" s="840" t="s">
        <v>1260</v>
      </c>
    </row>
    <row r="7" spans="2:11" ht="135">
      <c r="B7" s="440">
        <v>2</v>
      </c>
      <c r="C7" s="444" t="s">
        <v>1261</v>
      </c>
      <c r="D7" s="816" t="s">
        <v>1262</v>
      </c>
    </row>
    <row r="8" spans="2:11" ht="45">
      <c r="B8" s="440">
        <v>3</v>
      </c>
      <c r="C8" s="529" t="s">
        <v>1263</v>
      </c>
      <c r="D8" s="816" t="s">
        <v>1264</v>
      </c>
    </row>
    <row r="9" spans="2:11" ht="53.25" customHeight="1">
      <c r="B9" s="530">
        <v>4</v>
      </c>
      <c r="C9" s="529" t="s">
        <v>1265</v>
      </c>
      <c r="D9" s="816" t="s">
        <v>1266</v>
      </c>
    </row>
    <row r="10" spans="2:11" ht="45">
      <c r="B10" s="530">
        <v>5</v>
      </c>
      <c r="C10" s="444" t="s">
        <v>1267</v>
      </c>
      <c r="D10" s="816" t="s">
        <v>1268</v>
      </c>
    </row>
  </sheetData>
  <hyperlinks>
    <hyperlink ref="G2" location="'Index '!A1" display="Return to index" xr:uid="{3AE80C8E-5B07-403C-8AF1-C1C2DA0EB74C}"/>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AEF34-ADE9-4689-A7B3-6D76753420D2}">
  <sheetPr codeName="Ark42">
    <pageSetUpPr fitToPage="1"/>
  </sheetPr>
  <dimension ref="A2:N43"/>
  <sheetViews>
    <sheetView showGridLines="0" zoomScale="90" zoomScaleNormal="90" zoomScalePageLayoutView="80" workbookViewId="0">
      <selection activeCell="O23" sqref="O23"/>
    </sheetView>
  </sheetViews>
  <sheetFormatPr defaultColWidth="9.140625" defaultRowHeight="15"/>
  <cols>
    <col min="1" max="1" width="9.140625" customWidth="1"/>
    <col min="2" max="2" width="9.140625" style="4" customWidth="1"/>
    <col min="3" max="3" width="64.42578125" customWidth="1"/>
    <col min="4" max="4" width="15.42578125" customWidth="1"/>
    <col min="5" max="5" width="17.42578125" customWidth="1"/>
    <col min="6" max="6" width="15.85546875" customWidth="1"/>
    <col min="7" max="7" width="23" customWidth="1"/>
    <col min="8" max="8" width="16.5703125" customWidth="1"/>
    <col min="9" max="9" width="17.85546875" customWidth="1"/>
    <col min="10" max="11" width="15.5703125" customWidth="1"/>
    <col min="12" max="13" width="10.7109375" customWidth="1"/>
    <col min="14" max="14" width="15.7109375" customWidth="1"/>
  </cols>
  <sheetData>
    <row r="2" spans="1:14" ht="21">
      <c r="B2" s="116" t="s">
        <v>1269</v>
      </c>
      <c r="C2" s="4"/>
      <c r="N2" s="289" t="s">
        <v>272</v>
      </c>
    </row>
    <row r="3" spans="1:14" ht="15.75">
      <c r="C3" s="9"/>
    </row>
    <row r="4" spans="1:14">
      <c r="A4" s="10"/>
      <c r="B4" s="2"/>
      <c r="C4" s="1"/>
      <c r="D4" s="5"/>
      <c r="E4" s="5"/>
      <c r="F4" s="5"/>
      <c r="G4" s="5"/>
      <c r="H4" s="5"/>
      <c r="I4" s="5"/>
      <c r="J4" s="5"/>
      <c r="K4" s="5"/>
      <c r="L4" s="10"/>
    </row>
    <row r="5" spans="1:14" ht="45">
      <c r="B5" s="898" t="s">
        <v>423</v>
      </c>
      <c r="C5" s="899"/>
      <c r="D5" s="404" t="s">
        <v>1270</v>
      </c>
      <c r="E5" s="404" t="s">
        <v>1271</v>
      </c>
      <c r="F5" s="404" t="s">
        <v>1272</v>
      </c>
      <c r="G5" s="404" t="s">
        <v>1273</v>
      </c>
      <c r="H5" s="404" t="s">
        <v>1274</v>
      </c>
      <c r="I5" s="404" t="s">
        <v>1275</v>
      </c>
      <c r="J5" s="404" t="s">
        <v>1276</v>
      </c>
      <c r="K5" s="404" t="s">
        <v>1239</v>
      </c>
      <c r="L5" s="110"/>
    </row>
    <row r="6" spans="1:14">
      <c r="A6" s="10"/>
      <c r="B6" s="414" t="s">
        <v>1277</v>
      </c>
      <c r="C6" s="425" t="s">
        <v>1278</v>
      </c>
      <c r="D6" s="182">
        <v>0</v>
      </c>
      <c r="E6" s="640">
        <v>0</v>
      </c>
      <c r="F6" s="183"/>
      <c r="G6" s="641">
        <v>1.4</v>
      </c>
      <c r="H6" s="640">
        <v>0</v>
      </c>
      <c r="I6" s="640">
        <v>0</v>
      </c>
      <c r="J6" s="640">
        <v>0</v>
      </c>
      <c r="K6" s="640">
        <v>0</v>
      </c>
      <c r="L6" s="110"/>
    </row>
    <row r="7" spans="1:14">
      <c r="A7" s="10"/>
      <c r="B7" s="414" t="s">
        <v>1279</v>
      </c>
      <c r="C7" s="425" t="s">
        <v>1280</v>
      </c>
      <c r="D7" s="640">
        <v>0</v>
      </c>
      <c r="E7" s="640">
        <v>0</v>
      </c>
      <c r="F7" s="183"/>
      <c r="G7" s="641">
        <v>1.4</v>
      </c>
      <c r="H7" s="640">
        <v>0</v>
      </c>
      <c r="I7" s="640">
        <v>0</v>
      </c>
      <c r="J7" s="640">
        <v>0</v>
      </c>
      <c r="K7" s="640">
        <v>0</v>
      </c>
      <c r="L7" s="110"/>
    </row>
    <row r="8" spans="1:14">
      <c r="A8" s="10"/>
      <c r="B8" s="414">
        <v>1</v>
      </c>
      <c r="C8" s="425" t="s">
        <v>1281</v>
      </c>
      <c r="D8" s="640">
        <v>88</v>
      </c>
      <c r="E8" s="640">
        <v>98</v>
      </c>
      <c r="F8" s="183"/>
      <c r="G8" s="641">
        <v>1.4</v>
      </c>
      <c r="H8" s="640">
        <v>488</v>
      </c>
      <c r="I8" s="640">
        <v>201</v>
      </c>
      <c r="J8" s="640">
        <v>201</v>
      </c>
      <c r="K8" s="640">
        <v>92</v>
      </c>
      <c r="L8" s="110"/>
    </row>
    <row r="9" spans="1:14">
      <c r="A9" s="10"/>
      <c r="B9" s="414">
        <v>2</v>
      </c>
      <c r="C9" s="642" t="s">
        <v>1282</v>
      </c>
      <c r="D9" s="183"/>
      <c r="E9" s="183"/>
      <c r="F9" s="640">
        <v>0</v>
      </c>
      <c r="G9" s="640">
        <v>0</v>
      </c>
      <c r="H9" s="640">
        <v>0</v>
      </c>
      <c r="I9" s="640">
        <v>0</v>
      </c>
      <c r="J9" s="640">
        <v>0</v>
      </c>
      <c r="K9" s="640">
        <v>0</v>
      </c>
      <c r="L9" s="110"/>
    </row>
    <row r="10" spans="1:14">
      <c r="A10" s="10"/>
      <c r="B10" s="414" t="s">
        <v>1283</v>
      </c>
      <c r="C10" s="425" t="s">
        <v>1284</v>
      </c>
      <c r="D10" s="183"/>
      <c r="E10" s="183"/>
      <c r="F10" s="640">
        <v>0</v>
      </c>
      <c r="G10" s="183"/>
      <c r="H10" s="640">
        <v>0</v>
      </c>
      <c r="I10" s="640">
        <v>0</v>
      </c>
      <c r="J10" s="640">
        <v>0</v>
      </c>
      <c r="K10" s="640">
        <v>0</v>
      </c>
      <c r="L10" s="110"/>
    </row>
    <row r="11" spans="1:14">
      <c r="A11" s="10"/>
      <c r="B11" s="414" t="s">
        <v>1285</v>
      </c>
      <c r="C11" s="425" t="s">
        <v>1286</v>
      </c>
      <c r="D11" s="183"/>
      <c r="E11" s="183"/>
      <c r="F11" s="640">
        <v>0</v>
      </c>
      <c r="G11" s="183"/>
      <c r="H11" s="640">
        <v>0</v>
      </c>
      <c r="I11" s="640">
        <v>0</v>
      </c>
      <c r="J11" s="640">
        <v>0</v>
      </c>
      <c r="K11" s="640">
        <v>0</v>
      </c>
      <c r="L11" s="110"/>
      <c r="N11" s="271"/>
    </row>
    <row r="12" spans="1:14">
      <c r="A12" s="10"/>
      <c r="B12" s="414" t="s">
        <v>1287</v>
      </c>
      <c r="C12" s="425" t="s">
        <v>1288</v>
      </c>
      <c r="D12" s="183"/>
      <c r="E12" s="183"/>
      <c r="F12" s="640">
        <v>0</v>
      </c>
      <c r="G12" s="183"/>
      <c r="H12" s="640">
        <v>0</v>
      </c>
      <c r="I12" s="640">
        <v>0</v>
      </c>
      <c r="J12" s="640">
        <v>0</v>
      </c>
      <c r="K12" s="640">
        <v>0</v>
      </c>
      <c r="L12" s="110"/>
    </row>
    <row r="13" spans="1:14">
      <c r="A13" s="10"/>
      <c r="B13" s="414">
        <v>3</v>
      </c>
      <c r="C13" s="642" t="s">
        <v>1289</v>
      </c>
      <c r="D13" s="183"/>
      <c r="E13" s="183"/>
      <c r="F13" s="183"/>
      <c r="G13" s="183"/>
      <c r="H13" s="640">
        <v>0</v>
      </c>
      <c r="I13" s="640">
        <v>0</v>
      </c>
      <c r="J13" s="640">
        <v>0</v>
      </c>
      <c r="K13" s="640">
        <v>0</v>
      </c>
      <c r="L13" s="110"/>
    </row>
    <row r="14" spans="1:14">
      <c r="A14" s="10"/>
      <c r="B14" s="414">
        <v>4</v>
      </c>
      <c r="C14" s="642" t="s">
        <v>1290</v>
      </c>
      <c r="D14" s="183"/>
      <c r="E14" s="183"/>
      <c r="F14" s="183"/>
      <c r="G14" s="183"/>
      <c r="H14" s="640">
        <v>46</v>
      </c>
      <c r="I14" s="640">
        <v>6</v>
      </c>
      <c r="J14" s="640">
        <v>6</v>
      </c>
      <c r="K14" s="640">
        <v>3</v>
      </c>
      <c r="L14" s="110"/>
    </row>
    <row r="15" spans="1:14">
      <c r="A15" s="10"/>
      <c r="B15" s="414">
        <v>5</v>
      </c>
      <c r="C15" s="642" t="s">
        <v>1291</v>
      </c>
      <c r="D15" s="183"/>
      <c r="E15" s="183"/>
      <c r="F15" s="183"/>
      <c r="G15" s="183"/>
      <c r="H15" s="640">
        <v>0</v>
      </c>
      <c r="I15" s="640">
        <v>0</v>
      </c>
      <c r="J15" s="640">
        <v>0</v>
      </c>
      <c r="K15" s="640">
        <v>0</v>
      </c>
      <c r="L15" s="110"/>
    </row>
    <row r="16" spans="1:14">
      <c r="A16" s="10"/>
      <c r="B16" s="643">
        <v>6</v>
      </c>
      <c r="C16" s="637" t="s">
        <v>311</v>
      </c>
      <c r="D16" s="764"/>
      <c r="E16" s="764"/>
      <c r="F16" s="764"/>
      <c r="G16" s="764"/>
      <c r="H16" s="523">
        <v>534</v>
      </c>
      <c r="I16" s="523">
        <v>207</v>
      </c>
      <c r="J16" s="523">
        <v>207</v>
      </c>
      <c r="K16" s="523">
        <v>95</v>
      </c>
      <c r="L16" s="110"/>
    </row>
    <row r="17" spans="1:1">
      <c r="A17" s="10"/>
    </row>
    <row r="18" spans="1:1">
      <c r="A18" s="10"/>
    </row>
    <row r="37" spans="6:12" ht="23.25">
      <c r="L37" s="12"/>
    </row>
    <row r="38" spans="6:12">
      <c r="L38" s="11"/>
    </row>
    <row r="43" spans="6:12">
      <c r="F43" s="4"/>
    </row>
  </sheetData>
  <mergeCells count="1">
    <mergeCell ref="B5:C5"/>
  </mergeCells>
  <hyperlinks>
    <hyperlink ref="N2" location="'Index '!A1" display="Return to index" xr:uid="{3F716007-9C7D-48FA-8AD3-3F0EB4355309}"/>
  </hyperlinks>
  <pageMargins left="0.70866141732283472" right="0.70866141732283472" top="0.74803149606299213" bottom="0.74803149606299213" header="0.31496062992125984" footer="0.31496062992125984"/>
  <pageSetup paperSize="9" scale="60" fitToHeight="0"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8DAFB-46C0-41BF-B758-D72D3EA17FD6}">
  <sheetPr codeName="Ark43">
    <pageSetUpPr fitToPage="1"/>
  </sheetPr>
  <dimension ref="A2:N43"/>
  <sheetViews>
    <sheetView showGridLines="0" zoomScale="90" zoomScaleNormal="90" workbookViewId="0">
      <selection activeCell="V28" sqref="V28"/>
    </sheetView>
  </sheetViews>
  <sheetFormatPr defaultColWidth="9.140625" defaultRowHeight="15"/>
  <cols>
    <col min="3" max="3" width="71.42578125" customWidth="1"/>
    <col min="4" max="4" width="15.5703125" customWidth="1"/>
    <col min="5" max="5" width="14.5703125" customWidth="1"/>
    <col min="6" max="7" width="10.7109375" customWidth="1"/>
    <col min="8" max="8" width="15.7109375" customWidth="1"/>
  </cols>
  <sheetData>
    <row r="2" spans="1:14" ht="21">
      <c r="A2" s="13"/>
      <c r="B2" s="116" t="s">
        <v>1292</v>
      </c>
      <c r="H2" s="289" t="s">
        <v>272</v>
      </c>
    </row>
    <row r="3" spans="1:14" ht="15" customHeight="1">
      <c r="A3" s="13"/>
      <c r="B3" s="116"/>
    </row>
    <row r="4" spans="1:14">
      <c r="B4" s="6"/>
      <c r="D4" s="6"/>
      <c r="E4" s="6"/>
    </row>
    <row r="5" spans="1:14">
      <c r="B5" s="893" t="s">
        <v>423</v>
      </c>
      <c r="C5" s="894"/>
      <c r="D5" s="897" t="s">
        <v>1293</v>
      </c>
      <c r="E5" s="897" t="s">
        <v>1239</v>
      </c>
    </row>
    <row r="6" spans="1:14" ht="15" customHeight="1">
      <c r="B6" s="895"/>
      <c r="C6" s="896"/>
      <c r="D6" s="897"/>
      <c r="E6" s="897"/>
    </row>
    <row r="7" spans="1:14">
      <c r="B7" s="644">
        <v>1</v>
      </c>
      <c r="C7" s="425" t="s">
        <v>1294</v>
      </c>
      <c r="D7" s="640">
        <v>0</v>
      </c>
      <c r="E7" s="640">
        <v>0</v>
      </c>
      <c r="F7" s="14"/>
    </row>
    <row r="8" spans="1:14">
      <c r="B8" s="644">
        <v>2</v>
      </c>
      <c r="C8" s="425" t="s">
        <v>1295</v>
      </c>
      <c r="D8" s="183"/>
      <c r="E8" s="640">
        <v>0</v>
      </c>
      <c r="F8" s="14"/>
    </row>
    <row r="9" spans="1:14">
      <c r="B9" s="644">
        <v>3</v>
      </c>
      <c r="C9" s="425" t="s">
        <v>1296</v>
      </c>
      <c r="D9" s="183"/>
      <c r="E9" s="640">
        <v>0</v>
      </c>
      <c r="F9" s="14"/>
    </row>
    <row r="10" spans="1:14">
      <c r="B10" s="644">
        <v>4</v>
      </c>
      <c r="C10" s="425" t="s">
        <v>1297</v>
      </c>
      <c r="D10" s="174">
        <v>152</v>
      </c>
      <c r="E10" s="174">
        <v>48</v>
      </c>
      <c r="F10" s="14"/>
    </row>
    <row r="11" spans="1:14" ht="30" customHeight="1">
      <c r="B11" s="644" t="s">
        <v>1298</v>
      </c>
      <c r="C11" s="645" t="s">
        <v>1299</v>
      </c>
      <c r="D11" s="640">
        <v>0</v>
      </c>
      <c r="E11" s="640">
        <v>0</v>
      </c>
      <c r="F11" s="14"/>
      <c r="N11" s="271"/>
    </row>
    <row r="12" spans="1:14">
      <c r="B12" s="646">
        <v>5</v>
      </c>
      <c r="C12" s="407" t="s">
        <v>1300</v>
      </c>
      <c r="D12" s="236">
        <v>152</v>
      </c>
      <c r="E12" s="236">
        <v>48</v>
      </c>
      <c r="F12" s="14"/>
    </row>
    <row r="13" spans="1:14">
      <c r="C13" s="13"/>
    </row>
    <row r="14" spans="1:14">
      <c r="B14" s="110"/>
    </row>
    <row r="15" spans="1:14">
      <c r="B15" s="110"/>
    </row>
    <row r="43" spans="6:6">
      <c r="F43" s="4"/>
    </row>
  </sheetData>
  <mergeCells count="3">
    <mergeCell ref="D5:D6"/>
    <mergeCell ref="E5:E6"/>
    <mergeCell ref="B5:C6"/>
  </mergeCells>
  <hyperlinks>
    <hyperlink ref="H2" location="'Index '!A1" display="Return to index" xr:uid="{12325D0B-5A54-4764-B962-8D62B9D23289}"/>
  </hyperlinks>
  <pageMargins left="0.70866141732283472" right="0.70866141732283472" top="0.74803149606299213" bottom="0.74803149606299213" header="0.31496062992125984" footer="0.31496062992125984"/>
  <pageSetup paperSize="9" fitToHeight="0"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186DF-AFCC-407E-A597-EE420A0AAB8C}">
  <sheetPr codeName="Ark44">
    <pageSetUpPr fitToPage="1"/>
  </sheetPr>
  <dimension ref="B2:R43"/>
  <sheetViews>
    <sheetView showGridLines="0" zoomScale="90" zoomScaleNormal="90" zoomScalePageLayoutView="70" workbookViewId="0">
      <selection activeCell="I17" sqref="I17"/>
    </sheetView>
  </sheetViews>
  <sheetFormatPr defaultColWidth="9.140625" defaultRowHeight="15"/>
  <cols>
    <col min="2" max="2" width="30.42578125" style="7" customWidth="1"/>
    <col min="3" max="3" width="43" customWidth="1"/>
    <col min="4" max="14" width="15.7109375" customWidth="1"/>
    <col min="15" max="15" width="15.7109375" style="13" customWidth="1"/>
    <col min="16" max="17" width="10.7109375" customWidth="1"/>
    <col min="18" max="18" width="15.7109375" customWidth="1"/>
  </cols>
  <sheetData>
    <row r="2" spans="2:18" ht="21">
      <c r="B2" s="116" t="s">
        <v>1301</v>
      </c>
      <c r="R2" s="289" t="s">
        <v>272</v>
      </c>
    </row>
    <row r="3" spans="2:18" ht="15.75">
      <c r="C3" s="113"/>
    </row>
    <row r="4" spans="2:18">
      <c r="B4" s="8"/>
    </row>
    <row r="5" spans="2:18">
      <c r="B5" s="893" t="s">
        <v>423</v>
      </c>
      <c r="C5" s="1115" t="s">
        <v>1302</v>
      </c>
      <c r="D5" s="1112" t="s">
        <v>1253</v>
      </c>
      <c r="E5" s="1113"/>
      <c r="F5" s="1113"/>
      <c r="G5" s="1113"/>
      <c r="H5" s="1113"/>
      <c r="I5" s="1113"/>
      <c r="J5" s="1113"/>
      <c r="K5" s="1113"/>
      <c r="L5" s="1113"/>
      <c r="M5" s="1113"/>
      <c r="N5" s="1114"/>
      <c r="O5" s="927" t="s">
        <v>1303</v>
      </c>
    </row>
    <row r="6" spans="2:18" ht="31.5" customHeight="1">
      <c r="B6" s="895"/>
      <c r="C6" s="1116"/>
      <c r="D6" s="238">
        <v>0</v>
      </c>
      <c r="E6" s="647">
        <v>0.02</v>
      </c>
      <c r="F6" s="647">
        <v>0.04</v>
      </c>
      <c r="G6" s="647">
        <v>0.1</v>
      </c>
      <c r="H6" s="647">
        <v>0.2</v>
      </c>
      <c r="I6" s="647">
        <v>0.5</v>
      </c>
      <c r="J6" s="647">
        <v>0.7</v>
      </c>
      <c r="K6" s="647">
        <v>0.75</v>
      </c>
      <c r="L6" s="647">
        <v>1</v>
      </c>
      <c r="M6" s="647">
        <v>1.5</v>
      </c>
      <c r="N6" s="404" t="s">
        <v>1255</v>
      </c>
      <c r="O6" s="928"/>
    </row>
    <row r="7" spans="2:18">
      <c r="B7" s="184">
        <v>1</v>
      </c>
      <c r="C7" s="648" t="s">
        <v>1304</v>
      </c>
      <c r="D7" s="566">
        <v>0</v>
      </c>
      <c r="E7" s="566">
        <v>0</v>
      </c>
      <c r="F7" s="566">
        <v>0</v>
      </c>
      <c r="G7" s="566">
        <v>0</v>
      </c>
      <c r="H7" s="566">
        <v>0</v>
      </c>
      <c r="I7" s="566">
        <v>0</v>
      </c>
      <c r="J7" s="566">
        <v>0</v>
      </c>
      <c r="K7" s="566">
        <v>0</v>
      </c>
      <c r="L7" s="566">
        <v>0</v>
      </c>
      <c r="M7" s="566">
        <v>0</v>
      </c>
      <c r="N7" s="566">
        <v>0</v>
      </c>
      <c r="O7" s="649">
        <v>0</v>
      </c>
    </row>
    <row r="8" spans="2:18">
      <c r="B8" s="650">
        <v>2</v>
      </c>
      <c r="C8" s="648" t="s">
        <v>1305</v>
      </c>
      <c r="D8" s="566">
        <v>0</v>
      </c>
      <c r="E8" s="566">
        <v>0</v>
      </c>
      <c r="F8" s="566">
        <v>0</v>
      </c>
      <c r="G8" s="566">
        <v>0</v>
      </c>
      <c r="H8" s="566">
        <v>0</v>
      </c>
      <c r="I8" s="566">
        <v>0</v>
      </c>
      <c r="J8" s="566">
        <v>0</v>
      </c>
      <c r="K8" s="566">
        <v>0</v>
      </c>
      <c r="L8" s="566">
        <v>0</v>
      </c>
      <c r="M8" s="566">
        <v>0</v>
      </c>
      <c r="N8" s="566">
        <v>0</v>
      </c>
      <c r="O8" s="649">
        <v>0</v>
      </c>
    </row>
    <row r="9" spans="2:18">
      <c r="B9" s="650">
        <v>3</v>
      </c>
      <c r="C9" s="648" t="s">
        <v>1243</v>
      </c>
      <c r="D9" s="566">
        <v>0</v>
      </c>
      <c r="E9" s="566">
        <v>0</v>
      </c>
      <c r="F9" s="566">
        <v>0</v>
      </c>
      <c r="G9" s="566">
        <v>0</v>
      </c>
      <c r="H9" s="566">
        <v>0</v>
      </c>
      <c r="I9" s="566">
        <v>0</v>
      </c>
      <c r="J9" s="566">
        <v>0</v>
      </c>
      <c r="K9" s="566">
        <v>0</v>
      </c>
      <c r="L9" s="566">
        <v>0</v>
      </c>
      <c r="M9" s="566">
        <v>0</v>
      </c>
      <c r="N9" s="566">
        <v>0</v>
      </c>
      <c r="O9" s="649">
        <v>0</v>
      </c>
    </row>
    <row r="10" spans="2:18">
      <c r="B10" s="650">
        <v>4</v>
      </c>
      <c r="C10" s="648" t="s">
        <v>1244</v>
      </c>
      <c r="D10" s="566">
        <v>0</v>
      </c>
      <c r="E10" s="566">
        <v>0</v>
      </c>
      <c r="F10" s="566">
        <v>0</v>
      </c>
      <c r="G10" s="566">
        <v>0</v>
      </c>
      <c r="H10" s="566">
        <v>0</v>
      </c>
      <c r="I10" s="566">
        <v>0</v>
      </c>
      <c r="J10" s="566">
        <v>0</v>
      </c>
      <c r="K10" s="566">
        <v>0</v>
      </c>
      <c r="L10" s="566">
        <v>0</v>
      </c>
      <c r="M10" s="566">
        <v>0</v>
      </c>
      <c r="N10" s="566">
        <v>0</v>
      </c>
      <c r="O10" s="649">
        <v>0</v>
      </c>
    </row>
    <row r="11" spans="2:18">
      <c r="B11" s="650">
        <v>5</v>
      </c>
      <c r="C11" s="648" t="s">
        <v>1245</v>
      </c>
      <c r="D11" s="566">
        <v>0</v>
      </c>
      <c r="E11" s="566">
        <v>0</v>
      </c>
      <c r="F11" s="566">
        <v>0</v>
      </c>
      <c r="G11" s="566">
        <v>0</v>
      </c>
      <c r="H11" s="566">
        <v>0</v>
      </c>
      <c r="I11" s="566">
        <v>0</v>
      </c>
      <c r="J11" s="566">
        <v>0</v>
      </c>
      <c r="K11" s="566">
        <v>0</v>
      </c>
      <c r="L11" s="566">
        <v>0</v>
      </c>
      <c r="M11" s="566">
        <v>0</v>
      </c>
      <c r="N11" s="566">
        <v>0</v>
      </c>
      <c r="O11" s="649">
        <v>0</v>
      </c>
    </row>
    <row r="12" spans="2:18">
      <c r="B12" s="650">
        <v>6</v>
      </c>
      <c r="C12" s="648" t="s">
        <v>869</v>
      </c>
      <c r="D12" s="566">
        <v>0</v>
      </c>
      <c r="E12" s="566">
        <v>0</v>
      </c>
      <c r="F12" s="566">
        <v>0</v>
      </c>
      <c r="G12" s="566">
        <v>0</v>
      </c>
      <c r="H12" s="566">
        <v>62.731298819999999</v>
      </c>
      <c r="I12" s="566">
        <v>107.65256429999999</v>
      </c>
      <c r="J12" s="566">
        <v>0</v>
      </c>
      <c r="K12" s="566">
        <v>0</v>
      </c>
      <c r="L12" s="566">
        <v>2.4883539999999999E-2</v>
      </c>
      <c r="M12" s="566">
        <v>0</v>
      </c>
      <c r="N12" s="566">
        <v>0</v>
      </c>
      <c r="O12" s="649">
        <v>170.40874669999999</v>
      </c>
      <c r="Q12" s="14"/>
    </row>
    <row r="13" spans="2:18">
      <c r="B13" s="650">
        <v>7</v>
      </c>
      <c r="C13" s="648" t="s">
        <v>875</v>
      </c>
      <c r="D13" s="566">
        <v>0</v>
      </c>
      <c r="E13" s="566">
        <v>0</v>
      </c>
      <c r="F13" s="566">
        <v>0</v>
      </c>
      <c r="G13" s="566">
        <v>0</v>
      </c>
      <c r="H13" s="566">
        <v>0</v>
      </c>
      <c r="I13" s="566">
        <v>0</v>
      </c>
      <c r="J13" s="566">
        <v>0</v>
      </c>
      <c r="K13" s="566">
        <v>0</v>
      </c>
      <c r="L13" s="566">
        <v>24.3968709</v>
      </c>
      <c r="M13" s="566">
        <v>0</v>
      </c>
      <c r="N13" s="566">
        <v>0</v>
      </c>
      <c r="O13" s="649">
        <v>24.3968709</v>
      </c>
    </row>
    <row r="14" spans="2:18">
      <c r="B14" s="650">
        <v>8</v>
      </c>
      <c r="C14" s="648" t="s">
        <v>1246</v>
      </c>
      <c r="D14" s="566">
        <v>0</v>
      </c>
      <c r="E14" s="566">
        <v>0</v>
      </c>
      <c r="F14" s="566">
        <v>0</v>
      </c>
      <c r="G14" s="566">
        <v>0</v>
      </c>
      <c r="H14" s="566">
        <v>0</v>
      </c>
      <c r="I14" s="566">
        <v>0</v>
      </c>
      <c r="J14" s="566">
        <v>0</v>
      </c>
      <c r="K14" s="566">
        <v>13.721619520000001</v>
      </c>
      <c r="L14" s="566">
        <v>0</v>
      </c>
      <c r="M14" s="566">
        <v>0</v>
      </c>
      <c r="N14" s="566">
        <v>0</v>
      </c>
      <c r="O14" s="649">
        <v>13.721619520000001</v>
      </c>
    </row>
    <row r="15" spans="2:18" ht="30">
      <c r="B15" s="650">
        <v>9</v>
      </c>
      <c r="C15" s="642" t="s">
        <v>1249</v>
      </c>
      <c r="D15" s="566">
        <v>0</v>
      </c>
      <c r="E15" s="566">
        <v>0</v>
      </c>
      <c r="F15" s="566">
        <v>0</v>
      </c>
      <c r="G15" s="566">
        <v>0</v>
      </c>
      <c r="H15" s="566">
        <v>0</v>
      </c>
      <c r="I15" s="566">
        <v>0</v>
      </c>
      <c r="J15" s="566">
        <v>0</v>
      </c>
      <c r="K15" s="566">
        <v>0</v>
      </c>
      <c r="L15" s="566">
        <v>0</v>
      </c>
      <c r="M15" s="566">
        <v>0</v>
      </c>
      <c r="N15" s="566">
        <v>0</v>
      </c>
      <c r="O15" s="649">
        <v>0</v>
      </c>
    </row>
    <row r="16" spans="2:18">
      <c r="B16" s="650">
        <v>10</v>
      </c>
      <c r="C16" s="648" t="s">
        <v>1251</v>
      </c>
      <c r="D16" s="566">
        <v>0</v>
      </c>
      <c r="E16" s="566">
        <v>0</v>
      </c>
      <c r="F16" s="566">
        <v>0</v>
      </c>
      <c r="G16" s="566">
        <v>0</v>
      </c>
      <c r="H16" s="566">
        <v>0</v>
      </c>
      <c r="I16" s="566">
        <v>0</v>
      </c>
      <c r="J16" s="566">
        <v>0</v>
      </c>
      <c r="K16" s="566">
        <v>0</v>
      </c>
      <c r="L16" s="566">
        <v>0</v>
      </c>
      <c r="M16" s="566">
        <v>0</v>
      </c>
      <c r="N16" s="566">
        <v>0</v>
      </c>
      <c r="O16" s="649">
        <v>0</v>
      </c>
    </row>
    <row r="17" spans="2:15">
      <c r="B17" s="636">
        <v>11</v>
      </c>
      <c r="C17" s="569" t="s">
        <v>731</v>
      </c>
      <c r="D17" s="257">
        <v>0</v>
      </c>
      <c r="E17" s="257">
        <v>0</v>
      </c>
      <c r="F17" s="257">
        <v>0</v>
      </c>
      <c r="G17" s="257">
        <v>0</v>
      </c>
      <c r="H17" s="257">
        <v>62.731298819999999</v>
      </c>
      <c r="I17" s="257">
        <v>107.65256429999999</v>
      </c>
      <c r="J17" s="257">
        <v>0</v>
      </c>
      <c r="K17" s="257">
        <v>13.721619520000001</v>
      </c>
      <c r="L17" s="257">
        <v>24.421754440000001</v>
      </c>
      <c r="M17" s="257">
        <v>0</v>
      </c>
      <c r="N17" s="257">
        <v>0</v>
      </c>
      <c r="O17" s="257">
        <v>208.52723710000001</v>
      </c>
    </row>
    <row r="43" spans="6:6">
      <c r="F43" s="4"/>
    </row>
  </sheetData>
  <mergeCells count="4">
    <mergeCell ref="D5:N5"/>
    <mergeCell ref="C5:C6"/>
    <mergeCell ref="B5:B6"/>
    <mergeCell ref="O5:O6"/>
  </mergeCells>
  <hyperlinks>
    <hyperlink ref="R2" location="'Index '!A1" display="Return to index" xr:uid="{A6995C71-D022-4345-B925-A87237240860}"/>
  </hyperlinks>
  <pageMargins left="0.70866141732283472" right="0.70866141732283472" top="0.74803149606299213" bottom="0.74803149606299213" header="0.31496062992125984" footer="0.31496062992125984"/>
  <pageSetup paperSize="9" scale="50"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632ED-B15D-440E-AF80-7201A4551751}">
  <sheetPr codeName="Ark45">
    <pageSetUpPr fitToPage="1"/>
  </sheetPr>
  <dimension ref="B2:N43"/>
  <sheetViews>
    <sheetView showGridLines="0" zoomScale="90" zoomScaleNormal="90" zoomScalePageLayoutView="80" workbookViewId="0">
      <selection activeCell="N28" sqref="N28"/>
    </sheetView>
  </sheetViews>
  <sheetFormatPr defaultColWidth="9.140625" defaultRowHeight="15"/>
  <cols>
    <col min="2" max="2" width="32.140625" bestFit="1" customWidth="1"/>
    <col min="3" max="3" width="25.85546875" customWidth="1"/>
    <col min="4" max="11" width="15.7109375" customWidth="1"/>
    <col min="12" max="13" width="10.7109375" customWidth="1"/>
    <col min="14" max="14" width="15.7109375" customWidth="1"/>
  </cols>
  <sheetData>
    <row r="2" spans="2:14" ht="21">
      <c r="B2" s="116" t="s">
        <v>1306</v>
      </c>
      <c r="N2" s="289" t="s">
        <v>272</v>
      </c>
    </row>
    <row r="3" spans="2:14" ht="15.75">
      <c r="C3" s="113"/>
    </row>
    <row r="5" spans="2:14" ht="15" customHeight="1">
      <c r="B5" s="929" t="s">
        <v>423</v>
      </c>
      <c r="C5" s="927" t="s">
        <v>1307</v>
      </c>
      <c r="D5" s="897" t="s">
        <v>1308</v>
      </c>
      <c r="E5" s="897"/>
      <c r="F5" s="897"/>
      <c r="G5" s="897"/>
      <c r="H5" s="978" t="s">
        <v>1309</v>
      </c>
      <c r="I5" s="1118"/>
      <c r="J5" s="1118"/>
      <c r="K5" s="1117"/>
    </row>
    <row r="6" spans="2:14" ht="21" customHeight="1">
      <c r="B6" s="1119"/>
      <c r="C6" s="931"/>
      <c r="D6" s="897" t="s">
        <v>1310</v>
      </c>
      <c r="E6" s="897"/>
      <c r="F6" s="897" t="s">
        <v>1311</v>
      </c>
      <c r="G6" s="897"/>
      <c r="H6" s="978" t="s">
        <v>1310</v>
      </c>
      <c r="I6" s="1117"/>
      <c r="J6" s="978" t="s">
        <v>1311</v>
      </c>
      <c r="K6" s="1117"/>
    </row>
    <row r="7" spans="2:14">
      <c r="B7" s="930"/>
      <c r="C7" s="928"/>
      <c r="D7" s="404" t="s">
        <v>1312</v>
      </c>
      <c r="E7" s="404" t="s">
        <v>1313</v>
      </c>
      <c r="F7" s="404" t="s">
        <v>1312</v>
      </c>
      <c r="G7" s="404" t="s">
        <v>1313</v>
      </c>
      <c r="H7" s="404" t="s">
        <v>1312</v>
      </c>
      <c r="I7" s="404" t="s">
        <v>1313</v>
      </c>
      <c r="J7" s="404" t="s">
        <v>1312</v>
      </c>
      <c r="K7" s="404" t="s">
        <v>1313</v>
      </c>
    </row>
    <row r="8" spans="2:14">
      <c r="B8" s="380">
        <v>1</v>
      </c>
      <c r="C8" s="425" t="s">
        <v>1314</v>
      </c>
      <c r="D8" s="566">
        <v>0</v>
      </c>
      <c r="E8" s="566">
        <v>20</v>
      </c>
      <c r="F8" s="566">
        <v>0</v>
      </c>
      <c r="G8" s="566">
        <v>20</v>
      </c>
      <c r="H8" s="566">
        <v>0</v>
      </c>
      <c r="I8" s="566">
        <v>45</v>
      </c>
      <c r="J8" s="566">
        <v>0</v>
      </c>
      <c r="K8" s="566">
        <v>0</v>
      </c>
    </row>
    <row r="9" spans="2:14">
      <c r="B9" s="380">
        <v>2</v>
      </c>
      <c r="C9" s="425" t="s">
        <v>1315</v>
      </c>
      <c r="D9" s="566">
        <v>0</v>
      </c>
      <c r="E9" s="566">
        <v>116</v>
      </c>
      <c r="F9" s="566">
        <v>0</v>
      </c>
      <c r="G9" s="566">
        <v>32</v>
      </c>
      <c r="H9" s="566">
        <v>0</v>
      </c>
      <c r="I9" s="566">
        <v>0</v>
      </c>
      <c r="J9" s="566">
        <v>0</v>
      </c>
      <c r="K9" s="566">
        <v>0</v>
      </c>
    </row>
    <row r="10" spans="2:14">
      <c r="B10" s="380">
        <v>3</v>
      </c>
      <c r="C10" s="425" t="s">
        <v>1316</v>
      </c>
      <c r="D10" s="566">
        <v>0</v>
      </c>
      <c r="E10" s="566">
        <v>0</v>
      </c>
      <c r="F10" s="566">
        <v>0</v>
      </c>
      <c r="G10" s="566">
        <v>0</v>
      </c>
      <c r="H10" s="566">
        <v>0</v>
      </c>
      <c r="I10" s="566">
        <v>0</v>
      </c>
      <c r="J10" s="566">
        <v>0</v>
      </c>
      <c r="K10" s="566">
        <v>0</v>
      </c>
    </row>
    <row r="11" spans="2:14">
      <c r="B11" s="380">
        <v>4</v>
      </c>
      <c r="C11" s="425" t="s">
        <v>1317</v>
      </c>
      <c r="D11" s="566">
        <v>0</v>
      </c>
      <c r="E11" s="566">
        <v>0</v>
      </c>
      <c r="F11" s="566">
        <v>0</v>
      </c>
      <c r="G11" s="566">
        <v>0</v>
      </c>
      <c r="H11" s="566">
        <v>0</v>
      </c>
      <c r="I11" s="566">
        <v>0</v>
      </c>
      <c r="J11" s="566">
        <v>0</v>
      </c>
      <c r="K11" s="566">
        <v>0</v>
      </c>
      <c r="N11" s="271"/>
    </row>
    <row r="12" spans="2:14">
      <c r="B12" s="380">
        <v>5</v>
      </c>
      <c r="C12" s="425" t="s">
        <v>1318</v>
      </c>
      <c r="D12" s="566">
        <v>0</v>
      </c>
      <c r="E12" s="566">
        <v>0</v>
      </c>
      <c r="F12" s="566">
        <v>0</v>
      </c>
      <c r="G12" s="566">
        <v>0</v>
      </c>
      <c r="H12" s="566">
        <v>0</v>
      </c>
      <c r="I12" s="566">
        <v>0</v>
      </c>
      <c r="J12" s="566">
        <v>0</v>
      </c>
      <c r="K12" s="566">
        <v>0</v>
      </c>
    </row>
    <row r="13" spans="2:14">
      <c r="B13" s="380">
        <v>6</v>
      </c>
      <c r="C13" s="425" t="s">
        <v>1319</v>
      </c>
      <c r="D13" s="566">
        <v>0</v>
      </c>
      <c r="E13" s="566">
        <v>0</v>
      </c>
      <c r="F13" s="566">
        <v>0</v>
      </c>
      <c r="G13" s="566">
        <v>0</v>
      </c>
      <c r="H13" s="566">
        <v>0</v>
      </c>
      <c r="I13" s="566">
        <v>0</v>
      </c>
      <c r="J13" s="566">
        <v>0</v>
      </c>
      <c r="K13" s="566">
        <v>0</v>
      </c>
    </row>
    <row r="14" spans="2:14">
      <c r="B14" s="380">
        <v>7</v>
      </c>
      <c r="C14" s="425" t="s">
        <v>1320</v>
      </c>
      <c r="D14" s="566">
        <v>0</v>
      </c>
      <c r="E14" s="566">
        <v>0</v>
      </c>
      <c r="F14" s="566">
        <v>0</v>
      </c>
      <c r="G14" s="566">
        <v>0</v>
      </c>
      <c r="H14" s="566">
        <v>0</v>
      </c>
      <c r="I14" s="566">
        <v>0</v>
      </c>
      <c r="J14" s="566">
        <v>0</v>
      </c>
      <c r="K14" s="566">
        <v>0</v>
      </c>
    </row>
    <row r="15" spans="2:14">
      <c r="B15" s="380">
        <v>8</v>
      </c>
      <c r="C15" s="425" t="s">
        <v>1321</v>
      </c>
      <c r="D15" s="566">
        <v>0</v>
      </c>
      <c r="E15" s="566">
        <v>0</v>
      </c>
      <c r="F15" s="566">
        <v>0</v>
      </c>
      <c r="G15" s="566">
        <v>0</v>
      </c>
      <c r="H15" s="566">
        <v>0</v>
      </c>
      <c r="I15" s="566">
        <v>0</v>
      </c>
      <c r="J15" s="566">
        <v>0</v>
      </c>
      <c r="K15" s="566">
        <v>0</v>
      </c>
    </row>
    <row r="16" spans="2:14">
      <c r="B16" s="651">
        <v>9</v>
      </c>
      <c r="C16" s="637" t="s">
        <v>311</v>
      </c>
      <c r="D16" s="257">
        <v>0</v>
      </c>
      <c r="E16" s="257">
        <v>136</v>
      </c>
      <c r="F16" s="257">
        <v>0</v>
      </c>
      <c r="G16" s="257">
        <v>52</v>
      </c>
      <c r="H16" s="257">
        <v>0</v>
      </c>
      <c r="I16" s="257">
        <v>45</v>
      </c>
      <c r="J16" s="257">
        <v>0</v>
      </c>
      <c r="K16" s="257">
        <v>0</v>
      </c>
    </row>
    <row r="17" spans="3:14">
      <c r="C17" s="6"/>
      <c r="D17" s="6"/>
      <c r="E17" s="6"/>
      <c r="F17" s="6"/>
      <c r="G17" s="6"/>
      <c r="H17" s="6"/>
      <c r="I17" s="6"/>
      <c r="J17" s="6"/>
      <c r="K17" s="6"/>
    </row>
    <row r="18" spans="3:14">
      <c r="N18" s="14"/>
    </row>
    <row r="43" spans="6:6">
      <c r="F43" s="4"/>
    </row>
  </sheetData>
  <mergeCells count="8">
    <mergeCell ref="J6:K6"/>
    <mergeCell ref="H6:I6"/>
    <mergeCell ref="H5:K5"/>
    <mergeCell ref="B5:B7"/>
    <mergeCell ref="C5:C7"/>
    <mergeCell ref="D5:G5"/>
    <mergeCell ref="D6:E6"/>
    <mergeCell ref="F6:G6"/>
  </mergeCells>
  <hyperlinks>
    <hyperlink ref="N2" location="'Index '!A1" display="Return to index" xr:uid="{99F31C1F-230C-4EB7-AD56-1B3CA9898D4C}"/>
  </hyperlinks>
  <pageMargins left="0.70866141732283472" right="0.70866141732283472" top="0.74803149606299213" bottom="0.74803149606299213" header="0.31496062992125984" footer="0.31496062992125984"/>
  <pageSetup paperSize="9" scale="58"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7BAB5-CBCD-49EF-863B-069435F66FB1}">
  <sheetPr codeName="Ark46">
    <pageSetUpPr fitToPage="1"/>
  </sheetPr>
  <dimension ref="B2:N43"/>
  <sheetViews>
    <sheetView showGridLines="0" zoomScale="90" zoomScaleNormal="90" zoomScalePageLayoutView="90" workbookViewId="0">
      <selection activeCell="Q18" sqref="Q17:Q18"/>
    </sheetView>
  </sheetViews>
  <sheetFormatPr defaultColWidth="9.140625" defaultRowHeight="15"/>
  <cols>
    <col min="1" max="2" width="9.140625" style="13"/>
    <col min="3" max="3" width="86.5703125" style="13" customWidth="1"/>
    <col min="4" max="4" width="18" style="13" customWidth="1"/>
    <col min="5" max="5" width="17.42578125" style="13" customWidth="1"/>
    <col min="6" max="7" width="10.7109375" style="13" customWidth="1"/>
    <col min="8" max="8" width="15.7109375" style="13" customWidth="1"/>
    <col min="9" max="16384" width="9.140625" style="13"/>
  </cols>
  <sheetData>
    <row r="2" spans="2:14" ht="21">
      <c r="B2" s="116" t="s">
        <v>1322</v>
      </c>
      <c r="H2" s="289" t="s">
        <v>272</v>
      </c>
    </row>
    <row r="3" spans="2:14" ht="15.75">
      <c r="C3" s="15"/>
    </row>
    <row r="4" spans="2:14" ht="20.100000000000001" customHeight="1">
      <c r="B4" s="16"/>
      <c r="C4" s="17"/>
      <c r="D4" s="16"/>
      <c r="E4" s="16"/>
    </row>
    <row r="5" spans="2:14" ht="30" customHeight="1">
      <c r="B5" s="898" t="s">
        <v>423</v>
      </c>
      <c r="C5" s="899"/>
      <c r="D5" s="404" t="s">
        <v>1323</v>
      </c>
      <c r="E5" s="404" t="s">
        <v>1239</v>
      </c>
    </row>
    <row r="6" spans="2:14" ht="20.100000000000001" customHeight="1">
      <c r="B6" s="643">
        <v>1</v>
      </c>
      <c r="C6" s="407" t="s">
        <v>1324</v>
      </c>
      <c r="D6" s="257">
        <v>23</v>
      </c>
      <c r="E6" s="257">
        <v>11</v>
      </c>
    </row>
    <row r="7" spans="2:14" ht="30">
      <c r="B7" s="414">
        <v>2</v>
      </c>
      <c r="C7" s="425" t="s">
        <v>1325</v>
      </c>
      <c r="D7" s="566">
        <v>13</v>
      </c>
      <c r="E7" s="566">
        <v>6</v>
      </c>
    </row>
    <row r="8" spans="2:14">
      <c r="B8" s="414">
        <v>3</v>
      </c>
      <c r="C8" s="425" t="s">
        <v>1326</v>
      </c>
      <c r="D8" s="566">
        <v>0</v>
      </c>
      <c r="E8" s="566"/>
    </row>
    <row r="9" spans="2:14">
      <c r="B9" s="414">
        <v>4</v>
      </c>
      <c r="C9" s="425" t="s">
        <v>1327</v>
      </c>
      <c r="D9" s="566">
        <v>13</v>
      </c>
      <c r="E9" s="566">
        <v>6</v>
      </c>
    </row>
    <row r="10" spans="2:14">
      <c r="B10" s="414">
        <v>5</v>
      </c>
      <c r="C10" s="425" t="s">
        <v>1328</v>
      </c>
      <c r="D10" s="566">
        <v>0</v>
      </c>
      <c r="E10" s="566">
        <v>0</v>
      </c>
    </row>
    <row r="11" spans="2:14">
      <c r="B11" s="414">
        <v>6</v>
      </c>
      <c r="C11" s="425" t="s">
        <v>1329</v>
      </c>
      <c r="D11" s="566">
        <v>0</v>
      </c>
      <c r="E11" s="566">
        <v>0</v>
      </c>
      <c r="N11" s="273"/>
    </row>
    <row r="12" spans="2:14">
      <c r="B12" s="414">
        <v>7</v>
      </c>
      <c r="C12" s="425" t="s">
        <v>1330</v>
      </c>
      <c r="D12" s="566"/>
      <c r="E12" s="183"/>
    </row>
    <row r="13" spans="2:14">
      <c r="B13" s="414">
        <v>8</v>
      </c>
      <c r="C13" s="425" t="s">
        <v>1331</v>
      </c>
      <c r="D13" s="566">
        <v>10</v>
      </c>
      <c r="E13" s="566">
        <v>5</v>
      </c>
    </row>
    <row r="14" spans="2:14">
      <c r="B14" s="414">
        <v>9</v>
      </c>
      <c r="C14" s="425" t="s">
        <v>1332</v>
      </c>
      <c r="D14" s="566">
        <v>0</v>
      </c>
      <c r="E14" s="566">
        <v>0</v>
      </c>
    </row>
    <row r="15" spans="2:14">
      <c r="B15" s="414">
        <v>10</v>
      </c>
      <c r="C15" s="425" t="s">
        <v>1333</v>
      </c>
      <c r="D15" s="566">
        <v>0</v>
      </c>
      <c r="E15" s="566">
        <v>0</v>
      </c>
    </row>
    <row r="16" spans="2:14">
      <c r="B16" s="643">
        <v>11</v>
      </c>
      <c r="C16" s="569" t="s">
        <v>1334</v>
      </c>
      <c r="D16" s="764"/>
      <c r="E16" s="256">
        <v>0</v>
      </c>
    </row>
    <row r="17" spans="2:5" ht="31.5" customHeight="1">
      <c r="B17" s="414">
        <v>12</v>
      </c>
      <c r="C17" s="425" t="s">
        <v>1335</v>
      </c>
      <c r="D17" s="566">
        <v>0</v>
      </c>
      <c r="E17" s="566">
        <v>0</v>
      </c>
    </row>
    <row r="18" spans="2:5">
      <c r="B18" s="414">
        <v>13</v>
      </c>
      <c r="C18" s="425" t="s">
        <v>1326</v>
      </c>
      <c r="D18" s="566">
        <v>0</v>
      </c>
      <c r="E18" s="566">
        <v>0</v>
      </c>
    </row>
    <row r="19" spans="2:5">
      <c r="B19" s="414">
        <v>14</v>
      </c>
      <c r="C19" s="425" t="s">
        <v>1327</v>
      </c>
      <c r="D19" s="566">
        <v>0</v>
      </c>
      <c r="E19" s="566">
        <v>0</v>
      </c>
    </row>
    <row r="20" spans="2:5">
      <c r="B20" s="414">
        <v>15</v>
      </c>
      <c r="C20" s="425" t="s">
        <v>1328</v>
      </c>
      <c r="D20" s="566">
        <v>0</v>
      </c>
      <c r="E20" s="566">
        <v>0</v>
      </c>
    </row>
    <row r="21" spans="2:5">
      <c r="B21" s="414">
        <v>16</v>
      </c>
      <c r="C21" s="425" t="s">
        <v>1329</v>
      </c>
      <c r="D21" s="566">
        <v>0</v>
      </c>
      <c r="E21" s="566">
        <v>0</v>
      </c>
    </row>
    <row r="22" spans="2:5">
      <c r="B22" s="414">
        <v>17</v>
      </c>
      <c r="C22" s="425" t="s">
        <v>1330</v>
      </c>
      <c r="D22" s="566">
        <v>0</v>
      </c>
      <c r="E22" s="183"/>
    </row>
    <row r="23" spans="2:5">
      <c r="B23" s="414">
        <v>18</v>
      </c>
      <c r="C23" s="425" t="s">
        <v>1331</v>
      </c>
      <c r="D23" s="566">
        <v>0</v>
      </c>
      <c r="E23" s="566">
        <v>0</v>
      </c>
    </row>
    <row r="24" spans="2:5">
      <c r="B24" s="414">
        <v>19</v>
      </c>
      <c r="C24" s="425" t="s">
        <v>1332</v>
      </c>
      <c r="D24" s="566">
        <v>0</v>
      </c>
      <c r="E24" s="566">
        <v>0</v>
      </c>
    </row>
    <row r="25" spans="2:5">
      <c r="B25" s="414">
        <v>20</v>
      </c>
      <c r="C25" s="425" t="s">
        <v>1333</v>
      </c>
      <c r="D25" s="566">
        <v>0</v>
      </c>
      <c r="E25" s="566">
        <v>0</v>
      </c>
    </row>
    <row r="43" spans="6:6">
      <c r="F43" s="261"/>
    </row>
  </sheetData>
  <mergeCells count="1">
    <mergeCell ref="B5:C5"/>
  </mergeCells>
  <hyperlinks>
    <hyperlink ref="H2" location="'Index '!A1" display="Return to index" xr:uid="{86604480-1181-401A-A1F8-EC43B412039E}"/>
  </hyperlinks>
  <pageMargins left="0.70866141732283472" right="0.70866141732283472" top="0.74803149606299213" bottom="0.74803149606299213" header="0.31496062992125984" footer="0.31496062992125984"/>
  <pageSetup paperSize="9" scale="99" fitToHeight="0"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460BC-E7A6-473D-AE33-796F2A942502}">
  <sheetPr codeName="Ark47">
    <pageSetUpPr fitToPage="1"/>
  </sheetPr>
  <dimension ref="B1:N42"/>
  <sheetViews>
    <sheetView showGridLines="0" zoomScale="90" zoomScaleNormal="90" workbookViewId="0">
      <selection activeCell="D16" sqref="D16"/>
    </sheetView>
  </sheetViews>
  <sheetFormatPr defaultColWidth="11.42578125" defaultRowHeight="15"/>
  <cols>
    <col min="1" max="1" width="4.140625" customWidth="1"/>
    <col min="2" max="2" width="18.5703125" customWidth="1"/>
    <col min="3" max="3" width="39.42578125" customWidth="1"/>
    <col min="4" max="4" width="15.42578125" customWidth="1"/>
    <col min="5" max="6" width="10.7109375" customWidth="1"/>
    <col min="7" max="7" width="15.7109375" customWidth="1"/>
  </cols>
  <sheetData>
    <row r="1" spans="2:14">
      <c r="C1" s="47"/>
    </row>
    <row r="2" spans="2:14" s="36" customFormat="1" ht="21">
      <c r="B2" s="116" t="s">
        <v>1336</v>
      </c>
      <c r="C2" s="115"/>
      <c r="D2" s="114"/>
      <c r="E2" s="48"/>
      <c r="G2" s="289" t="s">
        <v>272</v>
      </c>
    </row>
    <row r="3" spans="2:14" s="36" customFormat="1" ht="21">
      <c r="B3" s="118"/>
      <c r="C3" s="115"/>
      <c r="D3" s="114"/>
      <c r="E3" s="48"/>
    </row>
    <row r="4" spans="2:14" s="36" customFormat="1" ht="21">
      <c r="B4" s="118"/>
      <c r="C4" s="115"/>
      <c r="D4" s="114"/>
      <c r="E4" s="48"/>
    </row>
    <row r="5" spans="2:14" ht="33.6" customHeight="1">
      <c r="B5" s="898" t="s">
        <v>423</v>
      </c>
      <c r="C5" s="899"/>
      <c r="D5" s="240" t="s">
        <v>1337</v>
      </c>
    </row>
    <row r="6" spans="2:14">
      <c r="B6" s="652" t="s">
        <v>1338</v>
      </c>
      <c r="C6" s="241"/>
      <c r="D6" s="242"/>
    </row>
    <row r="7" spans="2:14">
      <c r="B7" s="653">
        <v>1</v>
      </c>
      <c r="C7" s="416" t="s">
        <v>1339</v>
      </c>
      <c r="D7" s="566">
        <v>4528.3161760000003</v>
      </c>
    </row>
    <row r="8" spans="2:14">
      <c r="B8" s="653">
        <v>2</v>
      </c>
      <c r="C8" s="416" t="s">
        <v>1340</v>
      </c>
      <c r="D8" s="566">
        <v>641.35106099999996</v>
      </c>
    </row>
    <row r="9" spans="2:14">
      <c r="B9" s="653">
        <v>3</v>
      </c>
      <c r="C9" s="416" t="s">
        <v>1341</v>
      </c>
      <c r="D9" s="566">
        <v>53.327711999999998</v>
      </c>
    </row>
    <row r="10" spans="2:14">
      <c r="B10" s="653">
        <v>4</v>
      </c>
      <c r="C10" s="654" t="s">
        <v>1342</v>
      </c>
      <c r="D10" s="566"/>
      <c r="N10" s="271"/>
    </row>
    <row r="11" spans="2:14">
      <c r="B11" s="652" t="s">
        <v>1343</v>
      </c>
      <c r="C11" s="241"/>
      <c r="D11" s="242"/>
    </row>
    <row r="12" spans="2:14">
      <c r="B12" s="653">
        <v>5</v>
      </c>
      <c r="C12" s="654" t="s">
        <v>1344</v>
      </c>
      <c r="D12" s="566"/>
    </row>
    <row r="13" spans="2:14">
      <c r="B13" s="653">
        <v>6</v>
      </c>
      <c r="C13" s="416" t="s">
        <v>1345</v>
      </c>
      <c r="D13" s="566">
        <v>0.98881300000000005</v>
      </c>
    </row>
    <row r="14" spans="2:14">
      <c r="B14" s="653">
        <v>7</v>
      </c>
      <c r="C14" s="654" t="s">
        <v>1346</v>
      </c>
      <c r="D14" s="566"/>
    </row>
    <row r="15" spans="2:14">
      <c r="B15" s="653">
        <v>8</v>
      </c>
      <c r="C15" s="654" t="s">
        <v>1347</v>
      </c>
      <c r="D15" s="566"/>
    </row>
    <row r="16" spans="2:14">
      <c r="B16" s="406">
        <v>9</v>
      </c>
      <c r="C16" s="241" t="s">
        <v>311</v>
      </c>
      <c r="D16" s="655">
        <v>5223.9837620000008</v>
      </c>
    </row>
    <row r="19" spans="2:5">
      <c r="B19" s="18"/>
    </row>
    <row r="20" spans="2:5">
      <c r="C20" s="1120"/>
      <c r="D20" s="1120"/>
      <c r="E20" s="1120"/>
    </row>
    <row r="42" spans="6:6">
      <c r="F42" s="4"/>
    </row>
  </sheetData>
  <mergeCells count="2">
    <mergeCell ref="C20:E20"/>
    <mergeCell ref="B5:C5"/>
  </mergeCells>
  <hyperlinks>
    <hyperlink ref="G2" location="'Index '!A1" display="Return to index" xr:uid="{1F5B7E58-5A68-4BB3-BA21-5BAD157FCD44}"/>
  </hyperlinks>
  <pageMargins left="0.70866141732283472" right="0.70866141732283472" top="0.74803149606299213" bottom="0.74803149606299213" header="0.31496062992125984" footer="0.31496062992125984"/>
  <pageSetup paperSize="9"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9F9A6-1F56-4E39-8022-7608239FDA31}">
  <sheetPr codeName="Ark48"/>
  <dimension ref="B2:F8"/>
  <sheetViews>
    <sheetView zoomScale="80" zoomScaleNormal="80" workbookViewId="0">
      <selection activeCell="F2" sqref="F2"/>
    </sheetView>
  </sheetViews>
  <sheetFormatPr defaultColWidth="8.5703125" defaultRowHeight="15"/>
  <cols>
    <col min="1" max="1" width="8.5703125" style="29"/>
    <col min="2" max="2" width="81.85546875" style="29" customWidth="1"/>
    <col min="3" max="3" width="72.42578125" style="29" customWidth="1"/>
    <col min="4" max="5" width="10.7109375" style="29" customWidth="1"/>
    <col min="6" max="6" width="15.7109375" style="29" customWidth="1"/>
    <col min="7" max="16384" width="8.5703125" style="29"/>
  </cols>
  <sheetData>
    <row r="2" spans="2:6" ht="21">
      <c r="B2" s="116" t="s">
        <v>1348</v>
      </c>
      <c r="C2" s="116"/>
      <c r="F2" s="289" t="s">
        <v>272</v>
      </c>
    </row>
    <row r="3" spans="2:6" ht="21">
      <c r="B3" s="116"/>
      <c r="C3" s="116"/>
    </row>
    <row r="4" spans="2:6" ht="21">
      <c r="B4" s="116"/>
      <c r="C4" s="116"/>
    </row>
    <row r="5" spans="2:6">
      <c r="B5" s="344" t="s">
        <v>1349</v>
      </c>
      <c r="C5" s="243" t="s">
        <v>1258</v>
      </c>
    </row>
    <row r="6" spans="2:6" ht="125.45" customHeight="1">
      <c r="B6" s="309" t="s">
        <v>1350</v>
      </c>
      <c r="C6" s="793" t="s">
        <v>2030</v>
      </c>
    </row>
    <row r="7" spans="2:6" ht="198.75" customHeight="1">
      <c r="B7" s="656" t="s">
        <v>1351</v>
      </c>
      <c r="C7" s="828" t="s">
        <v>2121</v>
      </c>
    </row>
    <row r="8" spans="2:6" ht="87" customHeight="1">
      <c r="B8" s="656" t="s">
        <v>1352</v>
      </c>
      <c r="C8" s="786" t="s">
        <v>1353</v>
      </c>
    </row>
  </sheetData>
  <hyperlinks>
    <hyperlink ref="F2" location="'Index '!A1" display="Return to index" xr:uid="{5AF24797-07FB-40A9-B1F6-0CD1F5909459}"/>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5C3EE-E957-4676-990F-CF6B5F190C45}">
  <sheetPr codeName="Ark49">
    <pageSetUpPr fitToPage="1"/>
  </sheetPr>
  <dimension ref="B2:N43"/>
  <sheetViews>
    <sheetView zoomScale="90" zoomScaleNormal="90" workbookViewId="0">
      <selection activeCell="O25" sqref="O25"/>
    </sheetView>
  </sheetViews>
  <sheetFormatPr defaultColWidth="9.140625" defaultRowHeight="15"/>
  <cols>
    <col min="1" max="1" width="5.5703125" style="29" customWidth="1"/>
    <col min="2" max="2" width="28" style="29" customWidth="1"/>
    <col min="3" max="3" width="11.42578125" style="29" customWidth="1"/>
    <col min="4" max="4" width="73" style="29" customWidth="1"/>
    <col min="5" max="6" width="10.7109375" style="29" customWidth="1"/>
    <col min="7" max="7" width="15.7109375" style="29" customWidth="1"/>
    <col min="8" max="16384" width="9.140625" style="29"/>
  </cols>
  <sheetData>
    <row r="2" spans="2:14" ht="21">
      <c r="B2" s="116" t="s">
        <v>1354</v>
      </c>
      <c r="G2" s="289" t="s">
        <v>272</v>
      </c>
    </row>
    <row r="5" spans="2:14" ht="30">
      <c r="B5" s="404" t="s">
        <v>1349</v>
      </c>
      <c r="C5" s="404" t="s">
        <v>385</v>
      </c>
      <c r="D5" s="404" t="s">
        <v>888</v>
      </c>
    </row>
    <row r="6" spans="2:14" ht="45">
      <c r="B6" s="657" t="s">
        <v>1355</v>
      </c>
      <c r="C6" s="658" t="s">
        <v>386</v>
      </c>
      <c r="D6" s="778" t="s">
        <v>1356</v>
      </c>
    </row>
    <row r="7" spans="2:14" ht="105">
      <c r="B7" s="659" t="s">
        <v>1357</v>
      </c>
      <c r="C7" s="658" t="s">
        <v>389</v>
      </c>
      <c r="D7" s="777" t="s">
        <v>1358</v>
      </c>
    </row>
    <row r="8" spans="2:14">
      <c r="B8" s="659" t="s">
        <v>1357</v>
      </c>
      <c r="C8" s="658" t="s">
        <v>1359</v>
      </c>
      <c r="D8" s="777" t="s">
        <v>618</v>
      </c>
    </row>
    <row r="9" spans="2:14">
      <c r="B9" s="659" t="s">
        <v>1360</v>
      </c>
      <c r="C9" s="658" t="s">
        <v>398</v>
      </c>
      <c r="D9" s="777" t="s">
        <v>618</v>
      </c>
    </row>
    <row r="11" spans="2:14">
      <c r="N11" s="269"/>
    </row>
    <row r="14" spans="2:14">
      <c r="B14" s="132"/>
    </row>
    <row r="43" spans="6:6">
      <c r="F43" s="259"/>
    </row>
  </sheetData>
  <hyperlinks>
    <hyperlink ref="G2" location="'Index '!A1" display="Return to index" xr:uid="{CB1ACDE1-83BC-41FD-8945-39A4132ACC76}"/>
  </hyperlinks>
  <pageMargins left="0.7" right="0.7" top="0.75" bottom="0.75" header="0.3" footer="0.3"/>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pageSetUpPr fitToPage="1"/>
  </sheetPr>
  <dimension ref="A1:N43"/>
  <sheetViews>
    <sheetView showGridLines="0" zoomScale="90" zoomScaleNormal="90" workbookViewId="0">
      <selection activeCell="E33" sqref="E33"/>
    </sheetView>
  </sheetViews>
  <sheetFormatPr defaultColWidth="9.140625" defaultRowHeight="15"/>
  <cols>
    <col min="1" max="1" width="3.5703125" customWidth="1"/>
    <col min="2" max="2" width="7.5703125" customWidth="1"/>
    <col min="3" max="3" width="66.42578125" customWidth="1"/>
    <col min="4" max="4" width="18" style="7" customWidth="1"/>
    <col min="5" max="5" width="18.7109375" style="7" bestFit="1" customWidth="1"/>
    <col min="6" max="6" width="18" style="7" customWidth="1"/>
    <col min="7" max="8" width="10.7109375" customWidth="1"/>
    <col min="9" max="9" width="15.7109375" customWidth="1"/>
  </cols>
  <sheetData>
    <row r="1" spans="1:14" ht="21.95" customHeight="1">
      <c r="A1" s="42"/>
      <c r="B1" s="42"/>
      <c r="C1" s="42"/>
      <c r="D1" s="64"/>
      <c r="E1" s="64"/>
      <c r="F1" s="64"/>
    </row>
    <row r="2" spans="1:14" ht="21">
      <c r="A2" s="42"/>
      <c r="B2" s="118" t="s">
        <v>271</v>
      </c>
      <c r="I2" s="289" t="s">
        <v>272</v>
      </c>
    </row>
    <row r="3" spans="1:14">
      <c r="A3" s="42"/>
    </row>
    <row r="4" spans="1:14">
      <c r="A4" s="42"/>
    </row>
    <row r="5" spans="1:14" ht="30">
      <c r="A5" s="42"/>
      <c r="B5" s="893" t="s">
        <v>273</v>
      </c>
      <c r="C5" s="894"/>
      <c r="D5" s="897" t="s">
        <v>274</v>
      </c>
      <c r="E5" s="897"/>
      <c r="F5" s="404" t="s">
        <v>275</v>
      </c>
    </row>
    <row r="6" spans="1:14">
      <c r="A6" s="42"/>
      <c r="B6" s="895"/>
      <c r="C6" s="896"/>
      <c r="D6" s="405" t="s">
        <v>276</v>
      </c>
      <c r="E6" s="405" t="s">
        <v>277</v>
      </c>
      <c r="F6" s="405" t="s">
        <v>276</v>
      </c>
    </row>
    <row r="7" spans="1:14">
      <c r="A7" s="42"/>
      <c r="B7" s="406">
        <v>1</v>
      </c>
      <c r="C7" s="407" t="s">
        <v>278</v>
      </c>
      <c r="D7" s="408">
        <v>52356.759767931093</v>
      </c>
      <c r="E7" s="409">
        <v>51153.027867278499</v>
      </c>
      <c r="F7" s="408">
        <v>4188.5407814344871</v>
      </c>
    </row>
    <row r="8" spans="1:14">
      <c r="A8" s="42"/>
      <c r="B8" s="410">
        <v>2</v>
      </c>
      <c r="C8" s="381" t="s">
        <v>279</v>
      </c>
      <c r="D8" s="411">
        <v>52356.759767931093</v>
      </c>
      <c r="E8" s="411">
        <v>51153.027867278499</v>
      </c>
      <c r="F8" s="412">
        <v>4188.5407814344871</v>
      </c>
    </row>
    <row r="9" spans="1:14">
      <c r="A9" s="42"/>
      <c r="B9" s="410">
        <v>3</v>
      </c>
      <c r="C9" s="381" t="s">
        <v>280</v>
      </c>
      <c r="D9" s="412">
        <v>0</v>
      </c>
      <c r="E9" s="412">
        <v>0</v>
      </c>
      <c r="F9" s="412">
        <v>0</v>
      </c>
    </row>
    <row r="10" spans="1:14">
      <c r="A10" s="42"/>
      <c r="B10" s="410">
        <v>4</v>
      </c>
      <c r="C10" s="381" t="s">
        <v>281</v>
      </c>
      <c r="D10" s="412">
        <v>0</v>
      </c>
      <c r="E10" s="412">
        <v>0</v>
      </c>
      <c r="F10" s="412">
        <v>0</v>
      </c>
    </row>
    <row r="11" spans="1:14">
      <c r="A11" s="42"/>
      <c r="B11" s="410" t="s">
        <v>282</v>
      </c>
      <c r="C11" s="381" t="s">
        <v>283</v>
      </c>
      <c r="D11" s="412">
        <v>0</v>
      </c>
      <c r="E11" s="412">
        <v>0</v>
      </c>
      <c r="F11" s="412">
        <v>0</v>
      </c>
      <c r="N11" s="271"/>
    </row>
    <row r="12" spans="1:14">
      <c r="A12" s="42"/>
      <c r="B12" s="410">
        <v>5</v>
      </c>
      <c r="C12" s="381" t="s">
        <v>284</v>
      </c>
      <c r="D12" s="412">
        <v>0</v>
      </c>
      <c r="E12" s="412">
        <v>0</v>
      </c>
      <c r="F12" s="412">
        <v>0</v>
      </c>
    </row>
    <row r="13" spans="1:14">
      <c r="A13" s="42"/>
      <c r="B13" s="406">
        <v>6</v>
      </c>
      <c r="C13" s="407" t="s">
        <v>285</v>
      </c>
      <c r="D13" s="408">
        <v>143.43607311261201</v>
      </c>
      <c r="E13" s="409">
        <v>136.72888435823589</v>
      </c>
      <c r="F13" s="408">
        <v>11.474885849008961</v>
      </c>
    </row>
    <row r="14" spans="1:14">
      <c r="A14" s="42"/>
      <c r="B14" s="410">
        <v>7</v>
      </c>
      <c r="C14" s="381" t="s">
        <v>279</v>
      </c>
      <c r="D14" s="411">
        <v>95.455029693831804</v>
      </c>
      <c r="E14" s="411">
        <v>82.487428206999994</v>
      </c>
      <c r="F14" s="412">
        <v>7.6364023755065444</v>
      </c>
      <c r="H14" s="290"/>
    </row>
    <row r="15" spans="1:14">
      <c r="A15" s="42"/>
      <c r="B15" s="410">
        <v>8</v>
      </c>
      <c r="C15" s="381" t="s">
        <v>286</v>
      </c>
      <c r="D15" s="412">
        <v>0</v>
      </c>
      <c r="E15" s="412">
        <v>0</v>
      </c>
      <c r="F15" s="412">
        <v>0</v>
      </c>
      <c r="H15" s="290"/>
    </row>
    <row r="16" spans="1:14">
      <c r="A16" s="42"/>
      <c r="B16" s="410" t="s">
        <v>287</v>
      </c>
      <c r="C16" s="381" t="s">
        <v>288</v>
      </c>
      <c r="D16" s="412">
        <v>0</v>
      </c>
      <c r="E16" s="412">
        <v>0</v>
      </c>
      <c r="F16" s="412">
        <v>0</v>
      </c>
      <c r="H16" s="290"/>
    </row>
    <row r="17" spans="1:8">
      <c r="A17" s="42"/>
      <c r="B17" s="410" t="s">
        <v>289</v>
      </c>
      <c r="C17" s="381" t="s">
        <v>290</v>
      </c>
      <c r="D17" s="411">
        <v>47.981043418780196</v>
      </c>
      <c r="E17" s="411">
        <v>54.241456151235901</v>
      </c>
      <c r="F17" s="412">
        <v>3.8384834735024156</v>
      </c>
      <c r="H17" s="290"/>
    </row>
    <row r="18" spans="1:8">
      <c r="A18" s="42"/>
      <c r="B18" s="410">
        <v>9</v>
      </c>
      <c r="C18" s="381" t="s">
        <v>291</v>
      </c>
      <c r="D18" s="412">
        <v>0</v>
      </c>
      <c r="E18" s="412">
        <v>0</v>
      </c>
      <c r="F18" s="412">
        <v>0</v>
      </c>
      <c r="H18" s="290"/>
    </row>
    <row r="19" spans="1:8">
      <c r="A19" s="42"/>
      <c r="B19" s="406">
        <v>15</v>
      </c>
      <c r="C19" s="407" t="s">
        <v>292</v>
      </c>
      <c r="D19" s="408">
        <v>0</v>
      </c>
      <c r="E19" s="408">
        <v>0</v>
      </c>
      <c r="F19" s="408">
        <v>0</v>
      </c>
    </row>
    <row r="20" spans="1:8">
      <c r="A20" s="42"/>
      <c r="B20" s="406">
        <v>16</v>
      </c>
      <c r="C20" s="407" t="s">
        <v>293</v>
      </c>
      <c r="D20" s="408">
        <v>0</v>
      </c>
      <c r="E20" s="408">
        <v>0</v>
      </c>
      <c r="F20" s="408">
        <v>0</v>
      </c>
    </row>
    <row r="21" spans="1:8">
      <c r="A21" s="42"/>
      <c r="B21" s="410">
        <v>17</v>
      </c>
      <c r="C21" s="381" t="s">
        <v>294</v>
      </c>
      <c r="D21" s="412">
        <v>0</v>
      </c>
      <c r="E21" s="412">
        <v>0</v>
      </c>
      <c r="F21" s="412">
        <v>0</v>
      </c>
    </row>
    <row r="22" spans="1:8">
      <c r="A22" s="42"/>
      <c r="B22" s="410">
        <v>18</v>
      </c>
      <c r="C22" s="381" t="s">
        <v>295</v>
      </c>
      <c r="D22" s="412">
        <v>0</v>
      </c>
      <c r="E22" s="412">
        <v>0</v>
      </c>
      <c r="F22" s="412">
        <v>0</v>
      </c>
    </row>
    <row r="23" spans="1:8">
      <c r="A23" s="42"/>
      <c r="B23" s="410">
        <v>19</v>
      </c>
      <c r="C23" s="381" t="s">
        <v>296</v>
      </c>
      <c r="D23" s="412">
        <v>0</v>
      </c>
      <c r="E23" s="412">
        <v>0</v>
      </c>
      <c r="F23" s="412">
        <v>0</v>
      </c>
    </row>
    <row r="24" spans="1:8">
      <c r="A24" s="42"/>
      <c r="B24" s="410" t="s">
        <v>297</v>
      </c>
      <c r="C24" s="413" t="s">
        <v>298</v>
      </c>
      <c r="D24" s="412">
        <v>0</v>
      </c>
      <c r="E24" s="412">
        <v>0</v>
      </c>
      <c r="F24" s="412">
        <v>0</v>
      </c>
    </row>
    <row r="25" spans="1:8">
      <c r="A25" s="42"/>
      <c r="B25" s="406">
        <v>20</v>
      </c>
      <c r="C25" s="407" t="s">
        <v>299</v>
      </c>
      <c r="D25" s="408">
        <v>5253.0866425799995</v>
      </c>
      <c r="E25" s="409">
        <v>4972.2883960099998</v>
      </c>
      <c r="F25" s="408">
        <v>420.24693140639999</v>
      </c>
    </row>
    <row r="26" spans="1:8">
      <c r="A26" s="42"/>
      <c r="B26" s="410">
        <v>21</v>
      </c>
      <c r="C26" s="381" t="s">
        <v>279</v>
      </c>
      <c r="D26" s="411">
        <v>5253.0866425799995</v>
      </c>
      <c r="E26" s="411">
        <v>4972.2883960099998</v>
      </c>
      <c r="F26" s="412">
        <v>420.24693140639999</v>
      </c>
    </row>
    <row r="27" spans="1:8">
      <c r="A27" s="42"/>
      <c r="B27" s="410">
        <v>22</v>
      </c>
      <c r="C27" s="381" t="s">
        <v>300</v>
      </c>
      <c r="D27" s="412">
        <v>0</v>
      </c>
      <c r="E27" s="411">
        <v>0</v>
      </c>
      <c r="F27" s="412">
        <v>0</v>
      </c>
    </row>
    <row r="28" spans="1:8">
      <c r="A28" s="42"/>
      <c r="B28" s="406" t="s">
        <v>301</v>
      </c>
      <c r="C28" s="407" t="s">
        <v>302</v>
      </c>
      <c r="D28" s="408">
        <v>0</v>
      </c>
      <c r="E28" s="408">
        <v>0</v>
      </c>
      <c r="F28" s="408">
        <v>0</v>
      </c>
    </row>
    <row r="29" spans="1:8">
      <c r="A29" s="42"/>
      <c r="B29" s="406">
        <v>23</v>
      </c>
      <c r="C29" s="407" t="s">
        <v>303</v>
      </c>
      <c r="D29" s="408">
        <v>9129.7919124999989</v>
      </c>
      <c r="E29" s="408">
        <v>8156.9353624999994</v>
      </c>
      <c r="F29" s="408">
        <v>730.38335299999994</v>
      </c>
    </row>
    <row r="30" spans="1:8">
      <c r="A30" s="42"/>
      <c r="B30" s="414" t="s">
        <v>304</v>
      </c>
      <c r="C30" s="381" t="s">
        <v>305</v>
      </c>
      <c r="D30" s="411">
        <v>9129.7919124999989</v>
      </c>
      <c r="E30" s="411">
        <v>8156.9353624999994</v>
      </c>
      <c r="F30" s="412">
        <v>730.38335299999994</v>
      </c>
    </row>
    <row r="31" spans="1:8">
      <c r="A31" s="42"/>
      <c r="B31" s="410" t="s">
        <v>306</v>
      </c>
      <c r="C31" s="381" t="s">
        <v>307</v>
      </c>
      <c r="D31" s="412">
        <v>0</v>
      </c>
      <c r="E31" s="412">
        <v>0</v>
      </c>
      <c r="F31" s="412">
        <v>0</v>
      </c>
    </row>
    <row r="32" spans="1:8">
      <c r="A32" s="42"/>
      <c r="B32" s="410" t="s">
        <v>308</v>
      </c>
      <c r="C32" s="381" t="s">
        <v>309</v>
      </c>
      <c r="D32" s="412">
        <v>0</v>
      </c>
      <c r="E32" s="412">
        <v>0</v>
      </c>
      <c r="F32" s="412">
        <v>0</v>
      </c>
    </row>
    <row r="33" spans="1:8" ht="30">
      <c r="A33" s="42"/>
      <c r="B33" s="406">
        <v>24</v>
      </c>
      <c r="C33" s="407" t="s">
        <v>310</v>
      </c>
      <c r="D33" s="409">
        <v>1247.0639045013677</v>
      </c>
      <c r="E33" s="408">
        <v>1210.7754390499999</v>
      </c>
      <c r="F33" s="408">
        <v>99.765112360109413</v>
      </c>
    </row>
    <row r="34" spans="1:8">
      <c r="A34" s="42"/>
      <c r="B34" s="406">
        <v>29</v>
      </c>
      <c r="C34" s="407" t="s">
        <v>311</v>
      </c>
      <c r="D34" s="409">
        <v>66883.074396123702</v>
      </c>
      <c r="E34" s="409">
        <v>64418.980510146735</v>
      </c>
      <c r="F34" s="408">
        <v>5350.6459516898967</v>
      </c>
      <c r="H34" s="290"/>
    </row>
    <row r="36" spans="1:8">
      <c r="D36" s="65"/>
    </row>
    <row r="43" spans="1:8">
      <c r="F43" s="4"/>
    </row>
  </sheetData>
  <mergeCells count="2">
    <mergeCell ref="B5:C6"/>
    <mergeCell ref="D5:E5"/>
  </mergeCells>
  <conditionalFormatting sqref="D19">
    <cfRule type="cellIs" dxfId="54" priority="36" stopIfTrue="1" operator="lessThan">
      <formula>0</formula>
    </cfRule>
  </conditionalFormatting>
  <conditionalFormatting sqref="E19:F19">
    <cfRule type="cellIs" dxfId="53" priority="35" stopIfTrue="1" operator="lessThan">
      <formula>0</formula>
    </cfRule>
  </conditionalFormatting>
  <conditionalFormatting sqref="E20:F20">
    <cfRule type="cellIs" dxfId="52" priority="34" stopIfTrue="1" operator="lessThan">
      <formula>0</formula>
    </cfRule>
  </conditionalFormatting>
  <conditionalFormatting sqref="D20">
    <cfRule type="cellIs" dxfId="51" priority="33" stopIfTrue="1" operator="lessThan">
      <formula>0</formula>
    </cfRule>
  </conditionalFormatting>
  <conditionalFormatting sqref="D28:F28">
    <cfRule type="cellIs" dxfId="50" priority="32" stopIfTrue="1" operator="lessThan">
      <formula>0</formula>
    </cfRule>
  </conditionalFormatting>
  <conditionalFormatting sqref="E21:E24">
    <cfRule type="cellIs" dxfId="49" priority="27" stopIfTrue="1" operator="lessThan">
      <formula>0</formula>
    </cfRule>
  </conditionalFormatting>
  <conditionalFormatting sqref="D21:D24">
    <cfRule type="cellIs" dxfId="48" priority="26" stopIfTrue="1" operator="lessThan">
      <formula>0</formula>
    </cfRule>
  </conditionalFormatting>
  <conditionalFormatting sqref="D18:E18">
    <cfRule type="cellIs" dxfId="47" priority="25" stopIfTrue="1" operator="lessThan">
      <formula>0</formula>
    </cfRule>
  </conditionalFormatting>
  <conditionalFormatting sqref="D16:E16">
    <cfRule type="cellIs" dxfId="46" priority="24" stopIfTrue="1" operator="lessThan">
      <formula>0</formula>
    </cfRule>
  </conditionalFormatting>
  <conditionalFormatting sqref="D15:E15">
    <cfRule type="cellIs" dxfId="45" priority="23" stopIfTrue="1" operator="lessThan">
      <formula>0</formula>
    </cfRule>
  </conditionalFormatting>
  <conditionalFormatting sqref="D9:F12">
    <cfRule type="cellIs" dxfId="44" priority="22" stopIfTrue="1" operator="lessThan">
      <formula>0</formula>
    </cfRule>
  </conditionalFormatting>
  <conditionalFormatting sqref="F8">
    <cfRule type="cellIs" dxfId="43" priority="21" stopIfTrue="1" operator="lessThan">
      <formula>0</formula>
    </cfRule>
  </conditionalFormatting>
  <conditionalFormatting sqref="D27">
    <cfRule type="cellIs" dxfId="42" priority="20" stopIfTrue="1" operator="lessThan">
      <formula>0</formula>
    </cfRule>
  </conditionalFormatting>
  <conditionalFormatting sqref="F27">
    <cfRule type="cellIs" dxfId="41" priority="19" stopIfTrue="1" operator="lessThan">
      <formula>0</formula>
    </cfRule>
  </conditionalFormatting>
  <conditionalFormatting sqref="F21:F24">
    <cfRule type="cellIs" dxfId="40" priority="18" stopIfTrue="1" operator="lessThan">
      <formula>0</formula>
    </cfRule>
  </conditionalFormatting>
  <conditionalFormatting sqref="F14:F18">
    <cfRule type="cellIs" dxfId="39" priority="15" stopIfTrue="1" operator="lessThan">
      <formula>0</formula>
    </cfRule>
  </conditionalFormatting>
  <conditionalFormatting sqref="D31:F31">
    <cfRule type="cellIs" dxfId="38" priority="14" stopIfTrue="1" operator="lessThan">
      <formula>0</formula>
    </cfRule>
  </conditionalFormatting>
  <conditionalFormatting sqref="E33">
    <cfRule type="cellIs" dxfId="37" priority="13" stopIfTrue="1" operator="lessThan">
      <formula>0</formula>
    </cfRule>
  </conditionalFormatting>
  <conditionalFormatting sqref="D32">
    <cfRule type="cellIs" dxfId="36" priority="12" stopIfTrue="1" operator="lessThan">
      <formula>0</formula>
    </cfRule>
  </conditionalFormatting>
  <conditionalFormatting sqref="E32:F32">
    <cfRule type="cellIs" dxfId="35" priority="11" stopIfTrue="1" operator="lessThan">
      <formula>0</formula>
    </cfRule>
  </conditionalFormatting>
  <conditionalFormatting sqref="D29:F29">
    <cfRule type="cellIs" dxfId="34" priority="10" stopIfTrue="1" operator="lessThan">
      <formula>0</formula>
    </cfRule>
  </conditionalFormatting>
  <conditionalFormatting sqref="D25">
    <cfRule type="cellIs" dxfId="33" priority="9" stopIfTrue="1" operator="lessThan">
      <formula>0</formula>
    </cfRule>
  </conditionalFormatting>
  <conditionalFormatting sqref="F25">
    <cfRule type="cellIs" dxfId="32" priority="8" stopIfTrue="1" operator="lessThan">
      <formula>0</formula>
    </cfRule>
  </conditionalFormatting>
  <conditionalFormatting sqref="F26">
    <cfRule type="cellIs" dxfId="31" priority="7" stopIfTrue="1" operator="lessThan">
      <formula>0</formula>
    </cfRule>
  </conditionalFormatting>
  <conditionalFormatting sqref="F33:F34">
    <cfRule type="cellIs" dxfId="30" priority="6" stopIfTrue="1" operator="lessThan">
      <formula>0</formula>
    </cfRule>
  </conditionalFormatting>
  <conditionalFormatting sqref="F7">
    <cfRule type="cellIs" dxfId="29" priority="5" stopIfTrue="1" operator="lessThan">
      <formula>0</formula>
    </cfRule>
  </conditionalFormatting>
  <conditionalFormatting sqref="F30">
    <cfRule type="cellIs" dxfId="28" priority="4" stopIfTrue="1" operator="lessThan">
      <formula>0</formula>
    </cfRule>
  </conditionalFormatting>
  <conditionalFormatting sqref="D13">
    <cfRule type="cellIs" dxfId="27" priority="3" stopIfTrue="1" operator="lessThan">
      <formula>0</formula>
    </cfRule>
  </conditionalFormatting>
  <conditionalFormatting sqref="F13">
    <cfRule type="cellIs" dxfId="26" priority="2" stopIfTrue="1" operator="lessThan">
      <formula>0</formula>
    </cfRule>
  </conditionalFormatting>
  <conditionalFormatting sqref="D7">
    <cfRule type="cellIs" dxfId="25" priority="1" stopIfTrue="1" operator="lessThan">
      <formula>0</formula>
    </cfRule>
  </conditionalFormatting>
  <hyperlinks>
    <hyperlink ref="I2" location="'Index '!A1" display="Return to index" xr:uid="{2DE739F2-B517-495F-A53F-593B3DE40231}"/>
  </hyperlinks>
  <pageMargins left="0.70866141732283472" right="0.70866141732283472" top="0.74803149606299213" bottom="0.74803149606299213" header="0.31496062992125984" footer="0.31496062992125984"/>
  <pageSetup paperSize="9" scale="95"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4B74C-7F3E-459D-A582-90836A1041D6}">
  <sheetPr codeName="Ark50">
    <pageSetUpPr fitToPage="1"/>
  </sheetPr>
  <dimension ref="B2:N42"/>
  <sheetViews>
    <sheetView showGridLines="0" zoomScale="90" zoomScaleNormal="90" zoomScalePageLayoutView="70" workbookViewId="0">
      <selection activeCell="H7" sqref="H7"/>
    </sheetView>
  </sheetViews>
  <sheetFormatPr defaultColWidth="9.140625" defaultRowHeight="15"/>
  <cols>
    <col min="2" max="2" width="30.5703125" customWidth="1"/>
    <col min="3" max="3" width="67.28515625" customWidth="1"/>
    <col min="4" max="4" width="16" customWidth="1"/>
    <col min="5" max="5" width="16.140625" customWidth="1"/>
    <col min="6" max="6" width="16.5703125" customWidth="1"/>
    <col min="7" max="7" width="17.5703125" customWidth="1"/>
    <col min="8" max="8" width="18.42578125" customWidth="1"/>
    <col min="9" max="9" width="10.7109375" customWidth="1"/>
    <col min="10" max="10" width="10.7109375" style="4" customWidth="1"/>
    <col min="11" max="11" width="15.7109375" customWidth="1"/>
  </cols>
  <sheetData>
    <row r="2" spans="2:14" s="25" customFormat="1" ht="21">
      <c r="B2" s="116" t="s">
        <v>1361</v>
      </c>
      <c r="D2" s="26"/>
      <c r="K2" s="289" t="s">
        <v>272</v>
      </c>
    </row>
    <row r="3" spans="2:14" s="25" customFormat="1"/>
    <row r="4" spans="2:14" s="25" customFormat="1">
      <c r="B4"/>
    </row>
    <row r="5" spans="2:14" ht="15" customHeight="1">
      <c r="B5" s="1124" t="s">
        <v>423</v>
      </c>
      <c r="C5" s="1122" t="s">
        <v>1362</v>
      </c>
      <c r="D5" s="1121" t="s">
        <v>1363</v>
      </c>
      <c r="E5" s="1121"/>
      <c r="F5" s="1121"/>
      <c r="G5" s="897" t="s">
        <v>1364</v>
      </c>
      <c r="H5" s="897" t="s">
        <v>1365</v>
      </c>
    </row>
    <row r="6" spans="2:14" ht="15" customHeight="1">
      <c r="B6" s="1125"/>
      <c r="C6" s="1123"/>
      <c r="D6" s="660">
        <v>2022</v>
      </c>
      <c r="E6" s="660">
        <v>2023</v>
      </c>
      <c r="F6" s="660">
        <v>2024</v>
      </c>
      <c r="G6" s="897"/>
      <c r="H6" s="897"/>
    </row>
    <row r="7" spans="2:14">
      <c r="B7" s="661">
        <v>1</v>
      </c>
      <c r="C7" s="662" t="s">
        <v>1366</v>
      </c>
      <c r="D7" s="428">
        <v>3754</v>
      </c>
      <c r="E7" s="428">
        <v>5468</v>
      </c>
      <c r="F7" s="428">
        <v>5386</v>
      </c>
      <c r="G7" s="428">
        <v>730</v>
      </c>
      <c r="H7" s="428">
        <v>9130</v>
      </c>
    </row>
    <row r="8" spans="2:14" ht="30">
      <c r="B8" s="661">
        <v>2</v>
      </c>
      <c r="C8" s="663" t="s">
        <v>1367</v>
      </c>
      <c r="D8" s="566">
        <v>0</v>
      </c>
      <c r="E8" s="426">
        <v>0</v>
      </c>
      <c r="F8" s="426">
        <v>0</v>
      </c>
      <c r="G8" s="426">
        <v>0</v>
      </c>
      <c r="H8" s="426">
        <v>0</v>
      </c>
    </row>
    <row r="9" spans="2:14">
      <c r="B9" s="661">
        <v>3</v>
      </c>
      <c r="C9" s="664" t="s">
        <v>1368</v>
      </c>
      <c r="D9" s="426">
        <v>0</v>
      </c>
      <c r="E9" s="426">
        <v>0</v>
      </c>
      <c r="F9" s="426">
        <v>0</v>
      </c>
      <c r="G9" s="183"/>
      <c r="H9" s="183"/>
    </row>
    <row r="10" spans="2:14">
      <c r="B10" s="661">
        <v>4</v>
      </c>
      <c r="C10" s="664" t="s">
        <v>1369</v>
      </c>
      <c r="D10" s="426">
        <v>0</v>
      </c>
      <c r="E10" s="426">
        <v>0</v>
      </c>
      <c r="F10" s="426">
        <v>0</v>
      </c>
      <c r="G10" s="183"/>
      <c r="H10" s="183"/>
      <c r="N10" s="271"/>
    </row>
    <row r="11" spans="2:14">
      <c r="B11" s="665">
        <v>5</v>
      </c>
      <c r="C11" s="662" t="s">
        <v>1370</v>
      </c>
      <c r="D11" s="426">
        <v>0</v>
      </c>
      <c r="E11" s="426">
        <v>0</v>
      </c>
      <c r="F11" s="426">
        <v>0</v>
      </c>
      <c r="G11" s="426">
        <v>0</v>
      </c>
      <c r="H11" s="426">
        <v>0</v>
      </c>
    </row>
    <row r="42" spans="6:6">
      <c r="F42" s="4"/>
    </row>
  </sheetData>
  <mergeCells count="5">
    <mergeCell ref="D5:F5"/>
    <mergeCell ref="G5:G6"/>
    <mergeCell ref="H5:H6"/>
    <mergeCell ref="C5:C6"/>
    <mergeCell ref="B5:B6"/>
  </mergeCells>
  <hyperlinks>
    <hyperlink ref="K2" location="'Index '!A1" display="Return to index" xr:uid="{5EEA7DCE-5EB3-4F77-A54E-E992523F9A10}"/>
  </hyperlinks>
  <pageMargins left="0.7" right="0.7" top="0.75" bottom="0.75" header="0.3" footer="0.3"/>
  <pageSetup paperSize="9" scale="75"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CAC3A-665F-45BC-BEE8-5528EE895BF6}">
  <sheetPr codeName="Ark51">
    <pageSetUpPr fitToPage="1"/>
  </sheetPr>
  <dimension ref="B2:W43"/>
  <sheetViews>
    <sheetView zoomScale="90" zoomScaleNormal="90" workbookViewId="0">
      <selection activeCell="X18" sqref="X18"/>
    </sheetView>
  </sheetViews>
  <sheetFormatPr defaultColWidth="8.5703125" defaultRowHeight="15"/>
  <cols>
    <col min="1" max="1" width="8.5703125" style="29"/>
    <col min="2" max="2" width="15.140625" style="29" customWidth="1"/>
    <col min="3" max="3" width="8.5703125" style="29" customWidth="1"/>
    <col min="4" max="6" width="8.5703125" style="29"/>
    <col min="7" max="7" width="14.42578125" style="29" customWidth="1"/>
    <col min="8" max="18" width="8.5703125" style="29"/>
    <col min="19" max="19" width="33.140625" style="29" customWidth="1"/>
    <col min="20" max="20" width="71.42578125" style="29" customWidth="1"/>
    <col min="21" max="22" width="10.7109375" style="29" customWidth="1"/>
    <col min="23" max="23" width="15.7109375" style="29" customWidth="1"/>
    <col min="24" max="16384" width="8.5703125" style="29"/>
  </cols>
  <sheetData>
    <row r="2" spans="2:23" ht="21">
      <c r="B2" s="116" t="s">
        <v>1371</v>
      </c>
      <c r="C2" s="102"/>
      <c r="D2" s="102"/>
      <c r="E2" s="102"/>
      <c r="F2" s="102"/>
      <c r="I2" s="102"/>
      <c r="J2" s="102"/>
      <c r="K2" s="102"/>
      <c r="L2" s="102"/>
      <c r="M2" s="102"/>
      <c r="N2" s="102"/>
      <c r="O2" s="102"/>
      <c r="P2" s="102"/>
      <c r="Q2" s="102"/>
      <c r="R2" s="102"/>
      <c r="S2" s="102"/>
      <c r="W2" s="289" t="s">
        <v>272</v>
      </c>
    </row>
    <row r="3" spans="2:23">
      <c r="B3" s="35"/>
      <c r="C3" s="35"/>
      <c r="D3" s="35"/>
      <c r="E3" s="35"/>
      <c r="F3" s="35"/>
      <c r="G3" s="35"/>
      <c r="H3" s="35"/>
      <c r="I3" s="35"/>
      <c r="J3" s="35"/>
      <c r="K3" s="35"/>
      <c r="L3" s="35"/>
      <c r="M3" s="35"/>
      <c r="N3" s="35"/>
      <c r="O3" s="35"/>
      <c r="P3" s="35"/>
      <c r="Q3" s="35"/>
      <c r="R3" s="35"/>
      <c r="S3" s="35"/>
    </row>
    <row r="4" spans="2:23">
      <c r="B4" s="35"/>
      <c r="C4" s="35"/>
      <c r="D4" s="35"/>
      <c r="E4" s="35"/>
      <c r="F4" s="35"/>
      <c r="G4" s="35"/>
      <c r="H4" s="35"/>
      <c r="I4" s="35"/>
      <c r="J4" s="35"/>
      <c r="K4" s="35"/>
      <c r="L4" s="35"/>
      <c r="M4" s="35"/>
      <c r="N4" s="35"/>
      <c r="O4" s="35"/>
      <c r="P4" s="35"/>
      <c r="Q4" s="35"/>
      <c r="R4" s="35"/>
      <c r="S4" s="35"/>
    </row>
    <row r="5" spans="2:23">
      <c r="B5" s="527" t="s">
        <v>385</v>
      </c>
      <c r="C5" s="1112" t="s">
        <v>1012</v>
      </c>
      <c r="D5" s="1113"/>
      <c r="E5" s="1113"/>
      <c r="F5" s="1113"/>
      <c r="G5" s="1113"/>
      <c r="H5" s="1113"/>
      <c r="I5" s="1113"/>
      <c r="J5" s="1113"/>
      <c r="K5" s="1113"/>
      <c r="L5" s="1113"/>
      <c r="M5" s="1113"/>
      <c r="N5" s="1113"/>
      <c r="O5" s="1113"/>
      <c r="P5" s="1113"/>
      <c r="Q5" s="1113"/>
      <c r="R5" s="1113"/>
      <c r="S5" s="1114"/>
      <c r="T5" s="243" t="s">
        <v>1258</v>
      </c>
    </row>
    <row r="6" spans="2:23">
      <c r="B6" s="1145" t="s">
        <v>386</v>
      </c>
      <c r="C6" s="1134" t="s">
        <v>1372</v>
      </c>
      <c r="D6" s="1135"/>
      <c r="E6" s="1135"/>
      <c r="F6" s="1135"/>
      <c r="G6" s="1135"/>
      <c r="H6" s="1135"/>
      <c r="I6" s="1135"/>
      <c r="J6" s="1135"/>
      <c r="K6" s="1135"/>
      <c r="L6" s="1135"/>
      <c r="M6" s="1135"/>
      <c r="N6" s="1135"/>
      <c r="O6" s="1135"/>
      <c r="P6" s="1135"/>
      <c r="Q6" s="1135"/>
      <c r="R6" s="1135"/>
      <c r="S6" s="1136"/>
      <c r="T6" s="1155" t="s">
        <v>2122</v>
      </c>
    </row>
    <row r="7" spans="2:23">
      <c r="B7" s="1146"/>
      <c r="C7" s="192" t="s">
        <v>1373</v>
      </c>
      <c r="D7" s="867" t="s">
        <v>1374</v>
      </c>
      <c r="E7" s="867"/>
      <c r="F7" s="867"/>
      <c r="G7" s="867"/>
      <c r="H7" s="867"/>
      <c r="I7" s="867"/>
      <c r="J7" s="867"/>
      <c r="K7" s="867"/>
      <c r="L7" s="867"/>
      <c r="M7" s="867"/>
      <c r="N7" s="867"/>
      <c r="O7" s="867"/>
      <c r="P7" s="867"/>
      <c r="Q7" s="867"/>
      <c r="R7" s="867"/>
      <c r="S7" s="1139"/>
      <c r="T7" s="1102"/>
    </row>
    <row r="8" spans="2:23">
      <c r="B8" s="1146"/>
      <c r="C8" s="192" t="s">
        <v>1373</v>
      </c>
      <c r="D8" s="1140" t="s">
        <v>1375</v>
      </c>
      <c r="E8" s="1140"/>
      <c r="F8" s="1140"/>
      <c r="G8" s="1140"/>
      <c r="H8" s="1140"/>
      <c r="I8" s="1140"/>
      <c r="J8" s="1140"/>
      <c r="K8" s="1140"/>
      <c r="L8" s="1140"/>
      <c r="M8" s="1140"/>
      <c r="N8" s="1140"/>
      <c r="O8" s="1140"/>
      <c r="P8" s="1140"/>
      <c r="Q8" s="1140"/>
      <c r="R8" s="1140"/>
      <c r="S8" s="1141"/>
      <c r="T8" s="1102"/>
      <c r="V8" s="288"/>
    </row>
    <row r="9" spans="2:23">
      <c r="B9" s="1146"/>
      <c r="C9" s="192" t="s">
        <v>1373</v>
      </c>
      <c r="D9" s="867" t="s">
        <v>1376</v>
      </c>
      <c r="E9" s="867"/>
      <c r="F9" s="867"/>
      <c r="G9" s="867"/>
      <c r="H9" s="867"/>
      <c r="I9" s="867"/>
      <c r="J9" s="867"/>
      <c r="K9" s="867"/>
      <c r="L9" s="867"/>
      <c r="M9" s="867"/>
      <c r="N9" s="867"/>
      <c r="O9" s="867"/>
      <c r="P9" s="867"/>
      <c r="Q9" s="867"/>
      <c r="R9" s="867"/>
      <c r="S9" s="1139"/>
      <c r="T9" s="1102"/>
    </row>
    <row r="10" spans="2:23">
      <c r="B10" s="1146"/>
      <c r="C10" s="192" t="s">
        <v>1373</v>
      </c>
      <c r="D10" s="1129" t="s">
        <v>1377</v>
      </c>
      <c r="E10" s="1129"/>
      <c r="F10" s="1129"/>
      <c r="G10" s="1129"/>
      <c r="H10" s="1129"/>
      <c r="I10" s="1129"/>
      <c r="J10" s="1129"/>
      <c r="K10" s="1129"/>
      <c r="L10" s="1129"/>
      <c r="M10" s="1129"/>
      <c r="N10" s="1129"/>
      <c r="O10" s="1129"/>
      <c r="P10" s="1129"/>
      <c r="Q10" s="1129"/>
      <c r="R10" s="1129"/>
      <c r="S10" s="1130"/>
      <c r="T10" s="1102"/>
    </row>
    <row r="11" spans="2:23" ht="15" customHeight="1">
      <c r="B11" s="1145" t="s">
        <v>389</v>
      </c>
      <c r="C11" s="1134" t="s">
        <v>1378</v>
      </c>
      <c r="D11" s="1135"/>
      <c r="E11" s="1135"/>
      <c r="F11" s="1135"/>
      <c r="G11" s="1135"/>
      <c r="H11" s="1135"/>
      <c r="I11" s="1135"/>
      <c r="J11" s="1135"/>
      <c r="K11" s="1135"/>
      <c r="L11" s="1135"/>
      <c r="M11" s="1135"/>
      <c r="N11" s="1152"/>
      <c r="O11" s="1135"/>
      <c r="P11" s="1135"/>
      <c r="Q11" s="1135"/>
      <c r="R11" s="1135"/>
      <c r="S11" s="1135"/>
      <c r="T11" s="853" t="s">
        <v>1379</v>
      </c>
      <c r="V11" s="288"/>
    </row>
    <row r="12" spans="2:23">
      <c r="B12" s="1146"/>
      <c r="C12" s="192" t="s">
        <v>1373</v>
      </c>
      <c r="D12" s="867" t="s">
        <v>1380</v>
      </c>
      <c r="E12" s="867"/>
      <c r="F12" s="867"/>
      <c r="G12" s="867"/>
      <c r="H12" s="867"/>
      <c r="I12" s="867"/>
      <c r="J12" s="867"/>
      <c r="K12" s="867"/>
      <c r="L12" s="867"/>
      <c r="M12" s="867"/>
      <c r="N12" s="867"/>
      <c r="O12" s="867"/>
      <c r="P12" s="867"/>
      <c r="Q12" s="867"/>
      <c r="R12" s="867"/>
      <c r="S12" s="867"/>
      <c r="T12" s="859" t="s">
        <v>2126</v>
      </c>
    </row>
    <row r="13" spans="2:23">
      <c r="B13" s="1146"/>
      <c r="C13" s="192" t="s">
        <v>1373</v>
      </c>
      <c r="D13" s="1140" t="s">
        <v>1381</v>
      </c>
      <c r="E13" s="1140"/>
      <c r="F13" s="1140"/>
      <c r="G13" s="1140"/>
      <c r="H13" s="1140"/>
      <c r="I13" s="1140"/>
      <c r="J13" s="1140"/>
      <c r="K13" s="1140"/>
      <c r="L13" s="1140"/>
      <c r="M13" s="1140"/>
      <c r="N13" s="1140"/>
      <c r="O13" s="1140"/>
      <c r="P13" s="1140"/>
      <c r="Q13" s="1140"/>
      <c r="R13" s="1140"/>
      <c r="S13" s="1140"/>
      <c r="T13" s="352"/>
    </row>
    <row r="14" spans="2:23">
      <c r="B14" s="1146"/>
      <c r="C14" s="192" t="s">
        <v>1373</v>
      </c>
      <c r="D14" s="867" t="s">
        <v>1382</v>
      </c>
      <c r="E14" s="867"/>
      <c r="F14" s="867"/>
      <c r="G14" s="867"/>
      <c r="H14" s="867"/>
      <c r="I14" s="867"/>
      <c r="J14" s="867"/>
      <c r="K14" s="867"/>
      <c r="L14" s="867"/>
      <c r="M14" s="867"/>
      <c r="N14" s="867"/>
      <c r="O14" s="867"/>
      <c r="P14" s="867"/>
      <c r="Q14" s="867"/>
      <c r="R14" s="867"/>
      <c r="S14" s="867"/>
      <c r="T14" s="842" t="s">
        <v>1383</v>
      </c>
    </row>
    <row r="15" spans="2:23">
      <c r="B15" s="1146"/>
      <c r="C15" s="192" t="s">
        <v>1373</v>
      </c>
      <c r="D15" s="1140" t="s">
        <v>1384</v>
      </c>
      <c r="E15" s="1140"/>
      <c r="F15" s="1140"/>
      <c r="G15" s="1140"/>
      <c r="H15" s="1140"/>
      <c r="I15" s="1140"/>
      <c r="J15" s="1140"/>
      <c r="K15" s="1140"/>
      <c r="L15" s="1140"/>
      <c r="M15" s="1140"/>
      <c r="N15" s="1140"/>
      <c r="O15" s="1140"/>
      <c r="P15" s="1140"/>
      <c r="Q15" s="1140"/>
      <c r="R15" s="1140"/>
      <c r="S15" s="1140"/>
      <c r="T15" s="842"/>
    </row>
    <row r="16" spans="2:23">
      <c r="B16" s="1147"/>
      <c r="C16" s="193" t="s">
        <v>1373</v>
      </c>
      <c r="D16" s="1129" t="s">
        <v>1385</v>
      </c>
      <c r="E16" s="1129"/>
      <c r="F16" s="1129"/>
      <c r="G16" s="1129"/>
      <c r="H16" s="1129"/>
      <c r="I16" s="1129"/>
      <c r="J16" s="1129"/>
      <c r="K16" s="1129"/>
      <c r="L16" s="1129"/>
      <c r="M16" s="1129"/>
      <c r="N16" s="1129"/>
      <c r="O16" s="1129"/>
      <c r="P16" s="1129"/>
      <c r="Q16" s="1129"/>
      <c r="R16" s="1129"/>
      <c r="S16" s="1129"/>
      <c r="T16" s="843" t="s">
        <v>1386</v>
      </c>
    </row>
    <row r="17" spans="2:20" ht="30">
      <c r="B17" s="530" t="s">
        <v>396</v>
      </c>
      <c r="C17" s="1131" t="s">
        <v>1387</v>
      </c>
      <c r="D17" s="1132"/>
      <c r="E17" s="1132"/>
      <c r="F17" s="1132"/>
      <c r="G17" s="1132"/>
      <c r="H17" s="1132"/>
      <c r="I17" s="1132"/>
      <c r="J17" s="1132"/>
      <c r="K17" s="1132"/>
      <c r="L17" s="1132"/>
      <c r="M17" s="1132"/>
      <c r="N17" s="1132"/>
      <c r="O17" s="1132"/>
      <c r="P17" s="1132"/>
      <c r="Q17" s="1132"/>
      <c r="R17" s="1132"/>
      <c r="S17" s="1133"/>
      <c r="T17" s="846" t="s">
        <v>1388</v>
      </c>
    </row>
    <row r="18" spans="2:20" ht="147.75" customHeight="1">
      <c r="B18" s="191" t="s">
        <v>398</v>
      </c>
      <c r="C18" s="1142" t="s">
        <v>1389</v>
      </c>
      <c r="D18" s="1143"/>
      <c r="E18" s="1143"/>
      <c r="F18" s="1143"/>
      <c r="G18" s="1143"/>
      <c r="H18" s="1143"/>
      <c r="I18" s="1143"/>
      <c r="J18" s="1143"/>
      <c r="K18" s="1143"/>
      <c r="L18" s="1143"/>
      <c r="M18" s="1143"/>
      <c r="N18" s="1143"/>
      <c r="O18" s="1143"/>
      <c r="P18" s="1143"/>
      <c r="Q18" s="1143"/>
      <c r="R18" s="1143"/>
      <c r="S18" s="1144"/>
      <c r="T18" s="816" t="s">
        <v>1390</v>
      </c>
    </row>
    <row r="19" spans="2:20">
      <c r="B19" s="1145" t="s">
        <v>400</v>
      </c>
      <c r="C19" s="1134" t="s">
        <v>1391</v>
      </c>
      <c r="D19" s="1135"/>
      <c r="E19" s="1135"/>
      <c r="F19" s="1135"/>
      <c r="G19" s="1135"/>
      <c r="H19" s="1135"/>
      <c r="I19" s="1135"/>
      <c r="J19" s="1135"/>
      <c r="K19" s="1135"/>
      <c r="L19" s="1135"/>
      <c r="M19" s="1135"/>
      <c r="N19" s="1135"/>
      <c r="O19" s="1135"/>
      <c r="P19" s="1135"/>
      <c r="Q19" s="1135"/>
      <c r="R19" s="1135"/>
      <c r="S19" s="1136"/>
      <c r="T19" s="1100" t="s">
        <v>1388</v>
      </c>
    </row>
    <row r="20" spans="2:20">
      <c r="B20" s="1146"/>
      <c r="C20" s="192" t="s">
        <v>1373</v>
      </c>
      <c r="D20" s="1140" t="s">
        <v>1392</v>
      </c>
      <c r="E20" s="1140"/>
      <c r="F20" s="1140"/>
      <c r="G20" s="1140"/>
      <c r="H20" s="1140"/>
      <c r="I20" s="1140"/>
      <c r="J20" s="1140"/>
      <c r="K20" s="1140"/>
      <c r="L20" s="1140"/>
      <c r="M20" s="1140"/>
      <c r="N20" s="1140"/>
      <c r="O20" s="1140"/>
      <c r="P20" s="1140"/>
      <c r="Q20" s="1140"/>
      <c r="R20" s="1140"/>
      <c r="S20" s="1141"/>
      <c r="T20" s="1156"/>
    </row>
    <row r="21" spans="2:20">
      <c r="B21" s="1146"/>
      <c r="C21" s="192" t="s">
        <v>1373</v>
      </c>
      <c r="D21" s="1140" t="s">
        <v>1393</v>
      </c>
      <c r="E21" s="1140"/>
      <c r="F21" s="1140"/>
      <c r="G21" s="1140"/>
      <c r="H21" s="1140"/>
      <c r="I21" s="1140"/>
      <c r="J21" s="1140"/>
      <c r="K21" s="1140"/>
      <c r="L21" s="1140"/>
      <c r="M21" s="1140"/>
      <c r="N21" s="1140"/>
      <c r="O21" s="1140"/>
      <c r="P21" s="1140"/>
      <c r="Q21" s="1140"/>
      <c r="R21" s="1140"/>
      <c r="S21" s="1141"/>
      <c r="T21" s="1156"/>
    </row>
    <row r="22" spans="2:20">
      <c r="B22" s="1146"/>
      <c r="C22" s="192" t="s">
        <v>1373</v>
      </c>
      <c r="D22" s="867" t="s">
        <v>1394</v>
      </c>
      <c r="E22" s="867"/>
      <c r="F22" s="867"/>
      <c r="G22" s="867"/>
      <c r="H22" s="867"/>
      <c r="I22" s="867"/>
      <c r="J22" s="867"/>
      <c r="K22" s="867"/>
      <c r="L22" s="867"/>
      <c r="M22" s="867"/>
      <c r="N22" s="867"/>
      <c r="O22" s="867"/>
      <c r="P22" s="867"/>
      <c r="Q22" s="867"/>
      <c r="R22" s="867"/>
      <c r="S22" s="1139"/>
      <c r="T22" s="1156"/>
    </row>
    <row r="23" spans="2:20" ht="29.25" customHeight="1">
      <c r="B23" s="1147"/>
      <c r="C23" s="193" t="s">
        <v>1373</v>
      </c>
      <c r="D23" s="1137" t="s">
        <v>1395</v>
      </c>
      <c r="E23" s="1137"/>
      <c r="F23" s="1137"/>
      <c r="G23" s="1137"/>
      <c r="H23" s="1137"/>
      <c r="I23" s="1137"/>
      <c r="J23" s="1137"/>
      <c r="K23" s="1137"/>
      <c r="L23" s="1137"/>
      <c r="M23" s="1137"/>
      <c r="N23" s="1137"/>
      <c r="O23" s="1137"/>
      <c r="P23" s="1137"/>
      <c r="Q23" s="1137"/>
      <c r="R23" s="1137"/>
      <c r="S23" s="1138"/>
      <c r="T23" s="1101"/>
    </row>
    <row r="24" spans="2:20">
      <c r="B24" s="1146" t="s">
        <v>402</v>
      </c>
      <c r="C24" s="1134" t="s">
        <v>1396</v>
      </c>
      <c r="D24" s="1135"/>
      <c r="E24" s="1135"/>
      <c r="F24" s="1135"/>
      <c r="G24" s="1135"/>
      <c r="H24" s="1135"/>
      <c r="I24" s="1135"/>
      <c r="J24" s="1135"/>
      <c r="K24" s="1135"/>
      <c r="L24" s="1135"/>
      <c r="M24" s="1135"/>
      <c r="N24" s="1135"/>
      <c r="O24" s="1135"/>
      <c r="P24" s="1135"/>
      <c r="Q24" s="1135"/>
      <c r="R24" s="1135"/>
      <c r="S24" s="1136"/>
      <c r="T24" s="1100" t="s">
        <v>1388</v>
      </c>
    </row>
    <row r="25" spans="2:20">
      <c r="B25" s="1146"/>
      <c r="C25" s="192" t="s">
        <v>1373</v>
      </c>
      <c r="D25" s="867" t="s">
        <v>1397</v>
      </c>
      <c r="E25" s="867"/>
      <c r="F25" s="867"/>
      <c r="G25" s="867"/>
      <c r="H25" s="867"/>
      <c r="I25" s="867"/>
      <c r="J25" s="867"/>
      <c r="K25" s="867"/>
      <c r="L25" s="867"/>
      <c r="M25" s="867"/>
      <c r="N25" s="867"/>
      <c r="O25" s="867"/>
      <c r="P25" s="867"/>
      <c r="Q25" s="867"/>
      <c r="R25" s="867"/>
      <c r="S25" s="1139"/>
      <c r="T25" s="1156"/>
    </row>
    <row r="26" spans="2:20">
      <c r="B26" s="1146"/>
      <c r="C26" s="192" t="s">
        <v>1373</v>
      </c>
      <c r="D26" s="867" t="s">
        <v>1398</v>
      </c>
      <c r="E26" s="867"/>
      <c r="F26" s="867"/>
      <c r="G26" s="867"/>
      <c r="H26" s="867"/>
      <c r="I26" s="867"/>
      <c r="J26" s="867"/>
      <c r="K26" s="867"/>
      <c r="L26" s="867"/>
      <c r="M26" s="867"/>
      <c r="N26" s="867"/>
      <c r="O26" s="867"/>
      <c r="P26" s="867"/>
      <c r="Q26" s="867"/>
      <c r="R26" s="867"/>
      <c r="S26" s="1139"/>
      <c r="T26" s="1156"/>
    </row>
    <row r="27" spans="2:20">
      <c r="B27" s="1146"/>
      <c r="C27" s="192" t="s">
        <v>1373</v>
      </c>
      <c r="D27" s="1129" t="s">
        <v>1399</v>
      </c>
      <c r="E27" s="1129"/>
      <c r="F27" s="1129"/>
      <c r="G27" s="1129"/>
      <c r="H27" s="1129"/>
      <c r="I27" s="1129"/>
      <c r="J27" s="1129"/>
      <c r="K27" s="1129"/>
      <c r="L27" s="1129"/>
      <c r="M27" s="1129"/>
      <c r="N27" s="1129"/>
      <c r="O27" s="1129"/>
      <c r="P27" s="1129"/>
      <c r="Q27" s="1129"/>
      <c r="R27" s="1129"/>
      <c r="S27" s="1130"/>
      <c r="T27" s="1156"/>
    </row>
    <row r="28" spans="2:20">
      <c r="B28" s="1145" t="s">
        <v>404</v>
      </c>
      <c r="C28" s="1126" t="s">
        <v>1400</v>
      </c>
      <c r="D28" s="1127"/>
      <c r="E28" s="1127"/>
      <c r="F28" s="1127"/>
      <c r="G28" s="1127"/>
      <c r="H28" s="1127"/>
      <c r="I28" s="1127"/>
      <c r="J28" s="1127"/>
      <c r="K28" s="1127"/>
      <c r="L28" s="1127"/>
      <c r="M28" s="1127"/>
      <c r="N28" s="1127"/>
      <c r="O28" s="1127"/>
      <c r="P28" s="1127"/>
      <c r="Q28" s="1127"/>
      <c r="R28" s="1127"/>
      <c r="S28" s="1128"/>
      <c r="T28" s="1100" t="s">
        <v>1388</v>
      </c>
    </row>
    <row r="29" spans="2:20">
      <c r="B29" s="1146"/>
      <c r="C29" s="192" t="s">
        <v>1373</v>
      </c>
      <c r="D29" s="1137" t="s">
        <v>1401</v>
      </c>
      <c r="E29" s="1137"/>
      <c r="F29" s="1137"/>
      <c r="G29" s="1137"/>
      <c r="H29" s="1137"/>
      <c r="I29" s="1137"/>
      <c r="J29" s="1137"/>
      <c r="K29" s="1137"/>
      <c r="L29" s="1137"/>
      <c r="M29" s="1137"/>
      <c r="N29" s="1137"/>
      <c r="O29" s="1137"/>
      <c r="P29" s="1137"/>
      <c r="Q29" s="1137"/>
      <c r="R29" s="1137"/>
      <c r="S29" s="1138"/>
      <c r="T29" s="1156"/>
    </row>
    <row r="30" spans="2:20" ht="30">
      <c r="B30" s="530" t="s">
        <v>450</v>
      </c>
      <c r="C30" s="1148" t="s">
        <v>1402</v>
      </c>
      <c r="D30" s="1149"/>
      <c r="E30" s="1149"/>
      <c r="F30" s="1149"/>
      <c r="G30" s="1149"/>
      <c r="H30" s="1149"/>
      <c r="I30" s="1149"/>
      <c r="J30" s="1149"/>
      <c r="K30" s="1149"/>
      <c r="L30" s="1149"/>
      <c r="M30" s="1149"/>
      <c r="N30" s="1149"/>
      <c r="O30" s="1149"/>
      <c r="P30" s="1149"/>
      <c r="Q30" s="1149"/>
      <c r="R30" s="1149"/>
      <c r="S30" s="1150"/>
      <c r="T30" s="844" t="s">
        <v>1403</v>
      </c>
    </row>
    <row r="31" spans="2:20">
      <c r="B31" s="1145" t="s">
        <v>499</v>
      </c>
      <c r="C31" s="1134" t="s">
        <v>1404</v>
      </c>
      <c r="D31" s="1135"/>
      <c r="E31" s="1135"/>
      <c r="F31" s="1135"/>
      <c r="G31" s="1135"/>
      <c r="H31" s="1135"/>
      <c r="I31" s="1135"/>
      <c r="J31" s="1135"/>
      <c r="K31" s="1135"/>
      <c r="L31" s="1135"/>
      <c r="M31" s="1135"/>
      <c r="N31" s="1135"/>
      <c r="O31" s="1135"/>
      <c r="P31" s="1135"/>
      <c r="Q31" s="1135"/>
      <c r="R31" s="1135"/>
      <c r="S31" s="1135"/>
      <c r="T31" s="1153" t="s">
        <v>2123</v>
      </c>
    </row>
    <row r="32" spans="2:20" ht="60.75" customHeight="1">
      <c r="B32" s="1147"/>
      <c r="C32" s="193" t="s">
        <v>1373</v>
      </c>
      <c r="D32" s="1151" t="s">
        <v>1405</v>
      </c>
      <c r="E32" s="1151"/>
      <c r="F32" s="1151"/>
      <c r="G32" s="1151"/>
      <c r="H32" s="1151"/>
      <c r="I32" s="1151"/>
      <c r="J32" s="1151"/>
      <c r="K32" s="1151"/>
      <c r="L32" s="1151"/>
      <c r="M32" s="1151"/>
      <c r="N32" s="1151"/>
      <c r="O32" s="1151"/>
      <c r="P32" s="1151"/>
      <c r="Q32" s="1151"/>
      <c r="R32" s="1151"/>
      <c r="S32" s="1151"/>
      <c r="T32" s="1154"/>
    </row>
    <row r="33" spans="2:20" ht="32.25" customHeight="1">
      <c r="B33" s="530" t="s">
        <v>1406</v>
      </c>
      <c r="C33" s="1142" t="s">
        <v>1407</v>
      </c>
      <c r="D33" s="1143"/>
      <c r="E33" s="1143"/>
      <c r="F33" s="1143"/>
      <c r="G33" s="1143"/>
      <c r="H33" s="1143"/>
      <c r="I33" s="1143"/>
      <c r="J33" s="1143"/>
      <c r="K33" s="1143"/>
      <c r="L33" s="1143"/>
      <c r="M33" s="1143"/>
      <c r="N33" s="1143"/>
      <c r="O33" s="1143"/>
      <c r="P33" s="1143"/>
      <c r="Q33" s="1143"/>
      <c r="R33" s="1143"/>
      <c r="S33" s="1144"/>
      <c r="T33" s="845" t="s">
        <v>2124</v>
      </c>
    </row>
    <row r="43" spans="2:20">
      <c r="F43" s="259"/>
    </row>
  </sheetData>
  <mergeCells count="40">
    <mergeCell ref="T31:T32"/>
    <mergeCell ref="C5:S5"/>
    <mergeCell ref="B6:B10"/>
    <mergeCell ref="C6:S6"/>
    <mergeCell ref="D7:S7"/>
    <mergeCell ref="D8:S8"/>
    <mergeCell ref="D9:S9"/>
    <mergeCell ref="D10:S10"/>
    <mergeCell ref="T6:T10"/>
    <mergeCell ref="T19:T23"/>
    <mergeCell ref="T24:T27"/>
    <mergeCell ref="T28:T29"/>
    <mergeCell ref="D14:S14"/>
    <mergeCell ref="C19:S19"/>
    <mergeCell ref="C18:S18"/>
    <mergeCell ref="D29:S29"/>
    <mergeCell ref="C33:S33"/>
    <mergeCell ref="B28:B29"/>
    <mergeCell ref="B19:B23"/>
    <mergeCell ref="B24:B27"/>
    <mergeCell ref="B11:B16"/>
    <mergeCell ref="D26:S26"/>
    <mergeCell ref="D25:S25"/>
    <mergeCell ref="C30:S30"/>
    <mergeCell ref="B31:B32"/>
    <mergeCell ref="C31:S31"/>
    <mergeCell ref="D32:S32"/>
    <mergeCell ref="D13:S13"/>
    <mergeCell ref="D12:S12"/>
    <mergeCell ref="C11:S11"/>
    <mergeCell ref="D16:S16"/>
    <mergeCell ref="D15:S15"/>
    <mergeCell ref="C28:S28"/>
    <mergeCell ref="D27:S27"/>
    <mergeCell ref="C17:S17"/>
    <mergeCell ref="C24:S24"/>
    <mergeCell ref="D23:S23"/>
    <mergeCell ref="D22:S22"/>
    <mergeCell ref="D21:S21"/>
    <mergeCell ref="D20:S20"/>
  </mergeCells>
  <hyperlinks>
    <hyperlink ref="W2" location="'Index '!A1" display="Return to index" xr:uid="{1BBEDBDC-D8B4-43EB-89BA-1CB1BCD1FD31}"/>
    <hyperlink ref="T16" r:id="rId1" display="https://eur01.safelinks.protection.outlook.com/?url=https%3A%2F%2Fwww.vestjyskbank.dk%2Finvestor-relations%2Forganisation&amp;data=05%7C02%7Ccri%40al-bank.dk%7C52e4fb1139c7419bf2be08dc21607629%7Cffc16ea634a84e2ebc5cdfc88a7b476b%7C0%7C0%7C638421945395723461%7CUnknown%7CTWFpbGZsb3d8eyJWIjoiMC4wLjAwMDAiLCJQIjoiV2luMzIiLCJBTiI6Ik1haWwiLCJXVCI6Mn0%3D%7C0%7C%7C%7C&amp;sdata=qnXi9PQOCuU%2BC67YwAL%2F84xeWMbV54qGcnNN6Mxy3JY%3D&amp;reserved=0" xr:uid="{F1F97DEF-2CA2-436B-BE24-75AFBEC5FD9C}"/>
    <hyperlink ref="T12" r:id="rId2" xr:uid="{8514B9D7-FAF1-41ED-AD7E-D1C57B358151}"/>
  </hyperlinks>
  <pageMargins left="0.7" right="0.7" top="0.75" bottom="0.75" header="0.3" footer="0.3"/>
  <pageSetup paperSize="9" scale="50" fitToHeight="0" orientation="landscape" r:id="rId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6D46C-3479-4DEC-B9A3-7133636A36ED}">
  <sheetPr codeName="Ark52">
    <pageSetUpPr fitToPage="1"/>
  </sheetPr>
  <dimension ref="B2:N43"/>
  <sheetViews>
    <sheetView zoomScale="90" zoomScaleNormal="90" workbookViewId="0">
      <selection activeCell="M31" sqref="M31"/>
    </sheetView>
  </sheetViews>
  <sheetFormatPr defaultColWidth="8.5703125" defaultRowHeight="15"/>
  <cols>
    <col min="1" max="3" width="8.5703125" style="29"/>
    <col min="4" max="4" width="17.85546875" style="29" customWidth="1"/>
    <col min="5" max="5" width="74.42578125" style="29" customWidth="1"/>
    <col min="6" max="6" width="16.42578125" style="29" customWidth="1"/>
    <col min="7" max="7" width="15.5703125" style="29" customWidth="1"/>
    <col min="8" max="8" width="20.42578125" style="29" customWidth="1"/>
    <col min="9" max="9" width="20.85546875" style="29" customWidth="1"/>
    <col min="10" max="11" width="10.7109375" style="29" customWidth="1"/>
    <col min="12" max="12" width="15.7109375" style="29" customWidth="1"/>
    <col min="13" max="16384" width="8.5703125" style="29"/>
  </cols>
  <sheetData>
    <row r="2" spans="2:14" ht="21">
      <c r="B2" s="310" t="s">
        <v>1408</v>
      </c>
      <c r="D2" s="35"/>
      <c r="E2" s="35"/>
      <c r="G2" s="35"/>
      <c r="H2" s="35"/>
      <c r="I2" s="35"/>
      <c r="L2" s="289" t="s">
        <v>272</v>
      </c>
    </row>
    <row r="3" spans="2:14" ht="20.25">
      <c r="B3" s="103"/>
      <c r="D3" s="35"/>
      <c r="E3" s="35"/>
      <c r="F3" s="35"/>
      <c r="G3" s="35"/>
      <c r="H3" s="35"/>
      <c r="I3" s="35"/>
    </row>
    <row r="4" spans="2:14">
      <c r="B4" s="35"/>
      <c r="C4" s="35"/>
      <c r="D4" s="35"/>
      <c r="E4" s="35"/>
      <c r="F4" s="35"/>
      <c r="G4" s="35"/>
      <c r="H4" s="35"/>
      <c r="I4" s="35"/>
    </row>
    <row r="5" spans="2:14" ht="45">
      <c r="B5" s="921" t="s">
        <v>1409</v>
      </c>
      <c r="C5" s="1038"/>
      <c r="D5" s="1038"/>
      <c r="E5" s="922"/>
      <c r="F5" s="404" t="s">
        <v>1410</v>
      </c>
      <c r="G5" s="404" t="s">
        <v>1411</v>
      </c>
      <c r="H5" s="404" t="s">
        <v>1412</v>
      </c>
      <c r="I5" s="374" t="s">
        <v>1413</v>
      </c>
    </row>
    <row r="6" spans="2:14">
      <c r="B6" s="117">
        <v>1</v>
      </c>
      <c r="C6" s="1157" t="s">
        <v>1414</v>
      </c>
      <c r="D6" s="1158"/>
      <c r="E6" s="194" t="s">
        <v>1415</v>
      </c>
      <c r="F6" s="666">
        <v>13</v>
      </c>
      <c r="G6" s="666">
        <v>5</v>
      </c>
      <c r="H6" s="847">
        <v>45.58</v>
      </c>
      <c r="I6" s="640">
        <v>0</v>
      </c>
    </row>
    <row r="7" spans="2:14">
      <c r="B7" s="667">
        <v>2</v>
      </c>
      <c r="C7" s="1157"/>
      <c r="D7" s="1158"/>
      <c r="E7" s="668" t="s">
        <v>1416</v>
      </c>
      <c r="F7" s="669">
        <v>5.6</v>
      </c>
      <c r="G7" s="669">
        <v>24.4</v>
      </c>
      <c r="H7" s="669">
        <v>76.400000000000006</v>
      </c>
      <c r="I7" s="670"/>
    </row>
    <row r="8" spans="2:14">
      <c r="B8" s="667">
        <v>3</v>
      </c>
      <c r="C8" s="1157"/>
      <c r="D8" s="1158"/>
      <c r="E8" s="671" t="s">
        <v>1417</v>
      </c>
      <c r="F8" s="672">
        <v>5.6</v>
      </c>
      <c r="G8" s="672">
        <v>24.4</v>
      </c>
      <c r="H8" s="672">
        <v>76.400000000000006</v>
      </c>
      <c r="I8" s="640">
        <v>0</v>
      </c>
    </row>
    <row r="9" spans="2:14">
      <c r="B9" s="667">
        <v>4</v>
      </c>
      <c r="C9" s="1157"/>
      <c r="D9" s="1158"/>
      <c r="E9" s="671" t="s">
        <v>1418</v>
      </c>
      <c r="F9" s="345"/>
      <c r="G9" s="345"/>
      <c r="H9" s="345"/>
      <c r="I9" s="183"/>
    </row>
    <row r="10" spans="2:14">
      <c r="B10" s="667" t="s">
        <v>1419</v>
      </c>
      <c r="C10" s="1157"/>
      <c r="D10" s="1158"/>
      <c r="E10" s="673" t="s">
        <v>1420</v>
      </c>
      <c r="F10" s="640">
        <v>0</v>
      </c>
      <c r="G10" s="640">
        <v>0</v>
      </c>
      <c r="H10" s="640">
        <v>0</v>
      </c>
      <c r="I10" s="640">
        <v>0</v>
      </c>
    </row>
    <row r="11" spans="2:14">
      <c r="B11" s="667">
        <v>5</v>
      </c>
      <c r="C11" s="1157"/>
      <c r="D11" s="1158"/>
      <c r="E11" s="673" t="s">
        <v>1421</v>
      </c>
      <c r="F11" s="640">
        <v>0</v>
      </c>
      <c r="G11" s="640">
        <v>0</v>
      </c>
      <c r="H11" s="640">
        <v>0</v>
      </c>
      <c r="I11" s="640">
        <v>0</v>
      </c>
      <c r="N11" s="269"/>
    </row>
    <row r="12" spans="2:14">
      <c r="B12" s="667" t="s">
        <v>1422</v>
      </c>
      <c r="C12" s="1157"/>
      <c r="D12" s="1158"/>
      <c r="E12" s="671" t="s">
        <v>1423</v>
      </c>
      <c r="F12" s="640">
        <v>0</v>
      </c>
      <c r="G12" s="640">
        <v>0</v>
      </c>
      <c r="H12" s="640">
        <v>0</v>
      </c>
      <c r="I12" s="640">
        <v>0</v>
      </c>
    </row>
    <row r="13" spans="2:14">
      <c r="B13" s="667">
        <v>6</v>
      </c>
      <c r="C13" s="1157"/>
      <c r="D13" s="1158"/>
      <c r="E13" s="671"/>
      <c r="F13" s="345"/>
      <c r="G13" s="345"/>
      <c r="H13" s="345"/>
      <c r="I13" s="183"/>
    </row>
    <row r="14" spans="2:14">
      <c r="B14" s="667">
        <v>7</v>
      </c>
      <c r="C14" s="1157"/>
      <c r="D14" s="1158"/>
      <c r="E14" s="671" t="s">
        <v>1424</v>
      </c>
      <c r="F14" s="640">
        <v>0</v>
      </c>
      <c r="G14" s="640">
        <v>0</v>
      </c>
      <c r="H14" s="640">
        <v>0</v>
      </c>
      <c r="I14" s="640">
        <v>0</v>
      </c>
    </row>
    <row r="15" spans="2:14">
      <c r="B15" s="667">
        <v>8</v>
      </c>
      <c r="C15" s="1159"/>
      <c r="D15" s="1160"/>
      <c r="E15" s="671" t="s">
        <v>1418</v>
      </c>
      <c r="F15" s="345"/>
      <c r="G15" s="345"/>
      <c r="H15" s="345"/>
      <c r="I15" s="183"/>
    </row>
    <row r="16" spans="2:14" ht="15" customHeight="1">
      <c r="B16" s="667">
        <v>9</v>
      </c>
      <c r="C16" s="1161" t="s">
        <v>1425</v>
      </c>
      <c r="D16" s="1162"/>
      <c r="E16" s="375" t="s">
        <v>1415</v>
      </c>
      <c r="F16" s="640">
        <v>0</v>
      </c>
      <c r="G16" s="640">
        <v>0</v>
      </c>
      <c r="H16" s="686">
        <v>0</v>
      </c>
      <c r="I16" s="640">
        <v>0</v>
      </c>
    </row>
    <row r="17" spans="2:9">
      <c r="B17" s="667">
        <v>10</v>
      </c>
      <c r="C17" s="1157"/>
      <c r="D17" s="1158"/>
      <c r="E17" s="668" t="s">
        <v>1426</v>
      </c>
      <c r="F17" s="674"/>
      <c r="G17" s="674"/>
      <c r="H17" s="772"/>
      <c r="I17" s="670"/>
    </row>
    <row r="18" spans="2:9">
      <c r="B18" s="667">
        <v>11</v>
      </c>
      <c r="C18" s="1157"/>
      <c r="D18" s="1158"/>
      <c r="E18" s="671" t="s">
        <v>1417</v>
      </c>
      <c r="F18" s="640">
        <v>0</v>
      </c>
      <c r="G18" s="686">
        <v>0</v>
      </c>
      <c r="H18" s="686">
        <v>0</v>
      </c>
      <c r="I18" s="640">
        <v>0</v>
      </c>
    </row>
    <row r="19" spans="2:9">
      <c r="B19" s="667">
        <v>12</v>
      </c>
      <c r="C19" s="1157"/>
      <c r="D19" s="1158"/>
      <c r="E19" s="675" t="s">
        <v>1427</v>
      </c>
      <c r="F19" s="640">
        <v>0</v>
      </c>
      <c r="G19" s="686">
        <v>0</v>
      </c>
      <c r="H19" s="686">
        <v>0</v>
      </c>
      <c r="I19" s="640">
        <v>0</v>
      </c>
    </row>
    <row r="20" spans="2:9">
      <c r="B20" s="667" t="s">
        <v>1428</v>
      </c>
      <c r="C20" s="1157"/>
      <c r="D20" s="1158"/>
      <c r="E20" s="673" t="s">
        <v>1420</v>
      </c>
      <c r="F20" s="640">
        <v>0</v>
      </c>
      <c r="G20" s="640">
        <v>0</v>
      </c>
      <c r="H20" s="640">
        <v>0</v>
      </c>
      <c r="I20" s="640">
        <v>0</v>
      </c>
    </row>
    <row r="21" spans="2:9">
      <c r="B21" s="667" t="s">
        <v>1429</v>
      </c>
      <c r="C21" s="1157"/>
      <c r="D21" s="1158"/>
      <c r="E21" s="675" t="s">
        <v>1427</v>
      </c>
      <c r="F21" s="640">
        <v>0</v>
      </c>
      <c r="G21" s="640">
        <v>0</v>
      </c>
      <c r="H21" s="640">
        <v>0</v>
      </c>
      <c r="I21" s="640">
        <v>0</v>
      </c>
    </row>
    <row r="22" spans="2:9">
      <c r="B22" s="667" t="s">
        <v>1430</v>
      </c>
      <c r="C22" s="1157"/>
      <c r="D22" s="1158"/>
      <c r="E22" s="673" t="s">
        <v>1421</v>
      </c>
      <c r="F22" s="640">
        <v>0</v>
      </c>
      <c r="G22" s="640">
        <v>0</v>
      </c>
      <c r="H22" s="640">
        <v>0</v>
      </c>
      <c r="I22" s="640">
        <v>0</v>
      </c>
    </row>
    <row r="23" spans="2:9">
      <c r="B23" s="667" t="s">
        <v>1431</v>
      </c>
      <c r="C23" s="1157"/>
      <c r="D23" s="1158"/>
      <c r="E23" s="675" t="s">
        <v>1427</v>
      </c>
      <c r="F23" s="640">
        <v>0</v>
      </c>
      <c r="G23" s="640">
        <v>0</v>
      </c>
      <c r="H23" s="640">
        <v>0</v>
      </c>
      <c r="I23" s="640">
        <v>0</v>
      </c>
    </row>
    <row r="24" spans="2:9">
      <c r="B24" s="667" t="s">
        <v>1432</v>
      </c>
      <c r="C24" s="1157"/>
      <c r="D24" s="1158"/>
      <c r="E24" s="671" t="s">
        <v>1423</v>
      </c>
      <c r="F24" s="640">
        <v>0</v>
      </c>
      <c r="G24" s="640">
        <v>0</v>
      </c>
      <c r="H24" s="640">
        <v>0</v>
      </c>
      <c r="I24" s="640">
        <v>0</v>
      </c>
    </row>
    <row r="25" spans="2:9">
      <c r="B25" s="667" t="s">
        <v>1433</v>
      </c>
      <c r="C25" s="1157"/>
      <c r="D25" s="1158"/>
      <c r="E25" s="675" t="s">
        <v>1427</v>
      </c>
      <c r="F25" s="640">
        <v>0</v>
      </c>
      <c r="G25" s="640">
        <v>0</v>
      </c>
      <c r="H25" s="640">
        <v>0</v>
      </c>
      <c r="I25" s="640">
        <v>0</v>
      </c>
    </row>
    <row r="26" spans="2:9">
      <c r="B26" s="667">
        <v>15</v>
      </c>
      <c r="C26" s="1157"/>
      <c r="D26" s="1158"/>
      <c r="E26" s="671" t="s">
        <v>1424</v>
      </c>
      <c r="F26" s="640">
        <v>0</v>
      </c>
      <c r="G26" s="640">
        <v>0</v>
      </c>
      <c r="H26" s="640">
        <v>0</v>
      </c>
      <c r="I26" s="640">
        <v>0</v>
      </c>
    </row>
    <row r="27" spans="2:9">
      <c r="B27" s="667">
        <v>16</v>
      </c>
      <c r="C27" s="1159"/>
      <c r="D27" s="1160"/>
      <c r="E27" s="675" t="s">
        <v>1427</v>
      </c>
      <c r="F27" s="640">
        <v>0</v>
      </c>
      <c r="G27" s="640">
        <v>0</v>
      </c>
      <c r="H27" s="640">
        <v>0</v>
      </c>
      <c r="I27" s="640">
        <v>0</v>
      </c>
    </row>
    <row r="28" spans="2:9">
      <c r="B28" s="676">
        <v>17</v>
      </c>
      <c r="C28" s="1163" t="s">
        <v>1434</v>
      </c>
      <c r="D28" s="1163"/>
      <c r="E28" s="1163"/>
      <c r="F28" s="677">
        <v>5.6</v>
      </c>
      <c r="G28" s="677">
        <v>24.4</v>
      </c>
      <c r="H28" s="677">
        <v>76.400000000000006</v>
      </c>
      <c r="I28" s="670">
        <v>0</v>
      </c>
    </row>
    <row r="43" spans="6:6">
      <c r="F43" s="259"/>
    </row>
  </sheetData>
  <mergeCells count="4">
    <mergeCell ref="C6:D15"/>
    <mergeCell ref="C16:D27"/>
    <mergeCell ref="C28:E28"/>
    <mergeCell ref="B5:E5"/>
  </mergeCells>
  <hyperlinks>
    <hyperlink ref="L2" location="'Index '!A1" display="Return to index" xr:uid="{007B1F70-462E-4279-90AB-567E5B200996}"/>
  </hyperlinks>
  <pageMargins left="0.7" right="0.7" top="0.75" bottom="0.75" header="0.3" footer="0.3"/>
  <pageSetup paperSize="9" scale="72" fitToHeight="0"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7E763-FACE-4B55-BA8E-B8C1B2B5D771}">
  <sheetPr codeName="Ark53">
    <pageSetUpPr fitToPage="1"/>
  </sheetPr>
  <dimension ref="B2:N43"/>
  <sheetViews>
    <sheetView zoomScale="90" zoomScaleNormal="90" workbookViewId="0">
      <selection activeCell="G16" sqref="G16"/>
    </sheetView>
  </sheetViews>
  <sheetFormatPr defaultColWidth="8.5703125" defaultRowHeight="15"/>
  <cols>
    <col min="1" max="3" width="8.5703125" style="29"/>
    <col min="4" max="4" width="111.85546875" style="29" customWidth="1"/>
    <col min="5" max="5" width="25.85546875" style="29" customWidth="1"/>
    <col min="6" max="6" width="26.140625" style="29" customWidth="1"/>
    <col min="7" max="7" width="26.5703125" style="29" customWidth="1"/>
    <col min="8" max="8" width="20.42578125" style="29" customWidth="1"/>
    <col min="9" max="10" width="10.7109375" style="29" customWidth="1"/>
    <col min="11" max="11" width="15.7109375" style="29" customWidth="1"/>
    <col min="12" max="16384" width="8.5703125" style="29"/>
  </cols>
  <sheetData>
    <row r="2" spans="2:14" ht="21">
      <c r="B2" s="310" t="s">
        <v>1435</v>
      </c>
      <c r="D2" s="35"/>
      <c r="E2" s="35"/>
      <c r="F2" s="35"/>
      <c r="G2" s="35"/>
      <c r="K2" s="289" t="s">
        <v>272</v>
      </c>
    </row>
    <row r="3" spans="2:14" ht="20.25">
      <c r="B3" s="103"/>
      <c r="D3" s="35"/>
      <c r="E3" s="35"/>
      <c r="F3" s="35"/>
      <c r="G3" s="35"/>
      <c r="H3" s="35"/>
    </row>
    <row r="4" spans="2:14">
      <c r="B4" s="35"/>
      <c r="C4" s="35"/>
      <c r="D4" s="35"/>
      <c r="E4" s="35"/>
      <c r="F4" s="35"/>
      <c r="G4" s="35"/>
      <c r="H4" s="35"/>
    </row>
    <row r="5" spans="2:14">
      <c r="B5" s="1169" t="s">
        <v>423</v>
      </c>
      <c r="C5" s="1170"/>
      <c r="D5" s="1171"/>
      <c r="E5" s="404" t="s">
        <v>1410</v>
      </c>
      <c r="F5" s="404" t="s">
        <v>1411</v>
      </c>
      <c r="G5" s="404" t="s">
        <v>1412</v>
      </c>
      <c r="H5" s="404" t="s">
        <v>1413</v>
      </c>
    </row>
    <row r="6" spans="2:14">
      <c r="B6" s="678"/>
      <c r="C6" s="1166" t="s">
        <v>1436</v>
      </c>
      <c r="D6" s="1167"/>
      <c r="E6" s="1167"/>
      <c r="F6" s="1167"/>
      <c r="G6" s="1167"/>
      <c r="H6" s="1168"/>
    </row>
    <row r="7" spans="2:14">
      <c r="B7" s="667">
        <v>1</v>
      </c>
      <c r="C7" s="1142" t="s">
        <v>1437</v>
      </c>
      <c r="D7" s="1144"/>
      <c r="E7" s="426">
        <v>0</v>
      </c>
      <c r="F7" s="426">
        <v>0</v>
      </c>
      <c r="G7" s="428">
        <v>0</v>
      </c>
      <c r="H7" s="426">
        <v>0</v>
      </c>
    </row>
    <row r="8" spans="2:14">
      <c r="B8" s="667">
        <v>2</v>
      </c>
      <c r="C8" s="1142" t="s">
        <v>1438</v>
      </c>
      <c r="D8" s="1144"/>
      <c r="E8" s="426">
        <v>0</v>
      </c>
      <c r="F8" s="426">
        <v>0</v>
      </c>
      <c r="G8" s="428">
        <v>0</v>
      </c>
      <c r="H8" s="426">
        <v>0</v>
      </c>
    </row>
    <row r="9" spans="2:14">
      <c r="B9" s="667">
        <v>3</v>
      </c>
      <c r="C9" s="1164" t="s">
        <v>1439</v>
      </c>
      <c r="D9" s="1165"/>
      <c r="E9" s="426">
        <v>0</v>
      </c>
      <c r="F9" s="426">
        <v>0</v>
      </c>
      <c r="G9" s="426">
        <v>0</v>
      </c>
      <c r="H9" s="426">
        <v>0</v>
      </c>
    </row>
    <row r="10" spans="2:14">
      <c r="B10" s="678"/>
      <c r="C10" s="1166" t="s">
        <v>1440</v>
      </c>
      <c r="D10" s="1167"/>
      <c r="E10" s="1167"/>
      <c r="F10" s="1167"/>
      <c r="G10" s="1167"/>
      <c r="H10" s="1168"/>
    </row>
    <row r="11" spans="2:14">
      <c r="B11" s="667">
        <v>4</v>
      </c>
      <c r="C11" s="1142" t="s">
        <v>1441</v>
      </c>
      <c r="D11" s="1144"/>
      <c r="E11" s="428">
        <v>0</v>
      </c>
      <c r="F11" s="428">
        <v>0</v>
      </c>
      <c r="G11" s="428">
        <v>0</v>
      </c>
      <c r="H11" s="426">
        <v>0</v>
      </c>
      <c r="N11" s="269"/>
    </row>
    <row r="12" spans="2:14">
      <c r="B12" s="667">
        <v>5</v>
      </c>
      <c r="C12" s="1142" t="s">
        <v>1442</v>
      </c>
      <c r="D12" s="1144"/>
      <c r="E12" s="428">
        <v>0</v>
      </c>
      <c r="F12" s="428">
        <v>0</v>
      </c>
      <c r="G12" s="428">
        <v>0</v>
      </c>
      <c r="H12" s="426">
        <v>0</v>
      </c>
    </row>
    <row r="13" spans="2:14">
      <c r="B13" s="678"/>
      <c r="C13" s="1166" t="s">
        <v>1443</v>
      </c>
      <c r="D13" s="1167"/>
      <c r="E13" s="1167"/>
      <c r="F13" s="1167"/>
      <c r="G13" s="1167"/>
      <c r="H13" s="1168"/>
    </row>
    <row r="14" spans="2:14">
      <c r="B14" s="667">
        <v>6</v>
      </c>
      <c r="C14" s="1142" t="s">
        <v>1444</v>
      </c>
      <c r="D14" s="1144"/>
      <c r="E14" s="428">
        <v>0</v>
      </c>
      <c r="F14" s="428">
        <v>0</v>
      </c>
      <c r="G14" s="428">
        <v>2</v>
      </c>
      <c r="H14" s="428">
        <v>0</v>
      </c>
    </row>
    <row r="15" spans="2:14">
      <c r="B15" s="667">
        <v>7</v>
      </c>
      <c r="C15" s="1142" t="s">
        <v>1445</v>
      </c>
      <c r="D15" s="1144"/>
      <c r="E15" s="428">
        <v>0</v>
      </c>
      <c r="F15" s="428">
        <v>0</v>
      </c>
      <c r="G15" s="428">
        <v>0</v>
      </c>
      <c r="H15" s="428">
        <v>0</v>
      </c>
    </row>
    <row r="16" spans="2:14">
      <c r="B16" s="667">
        <v>8</v>
      </c>
      <c r="C16" s="1164" t="s">
        <v>1446</v>
      </c>
      <c r="D16" s="1165"/>
      <c r="E16" s="428">
        <v>0</v>
      </c>
      <c r="F16" s="428">
        <v>0</v>
      </c>
      <c r="G16" s="428">
        <v>2.2930000000000001</v>
      </c>
      <c r="H16" s="428">
        <v>0</v>
      </c>
    </row>
    <row r="17" spans="2:8">
      <c r="B17" s="667">
        <v>9</v>
      </c>
      <c r="C17" s="1164" t="s">
        <v>1447</v>
      </c>
      <c r="D17" s="1165"/>
      <c r="E17" s="428">
        <v>0</v>
      </c>
      <c r="F17" s="428">
        <v>0</v>
      </c>
      <c r="G17" s="428">
        <v>0.4</v>
      </c>
      <c r="H17" s="428">
        <v>0</v>
      </c>
    </row>
    <row r="18" spans="2:8">
      <c r="B18" s="667">
        <v>10</v>
      </c>
      <c r="C18" s="1164" t="s">
        <v>1448</v>
      </c>
      <c r="D18" s="1165"/>
      <c r="E18" s="428">
        <v>0</v>
      </c>
      <c r="F18" s="428">
        <v>0</v>
      </c>
      <c r="G18" s="428">
        <v>0</v>
      </c>
      <c r="H18" s="428">
        <v>0</v>
      </c>
    </row>
    <row r="19" spans="2:8">
      <c r="B19" s="667">
        <v>11</v>
      </c>
      <c r="C19" s="1164" t="s">
        <v>1449</v>
      </c>
      <c r="D19" s="1165"/>
      <c r="E19" s="428">
        <v>0</v>
      </c>
      <c r="F19" s="428">
        <v>0</v>
      </c>
      <c r="G19" s="428">
        <f>G16</f>
        <v>2.2930000000000001</v>
      </c>
      <c r="H19" s="428">
        <v>0</v>
      </c>
    </row>
    <row r="43" spans="6:6">
      <c r="F43" s="259"/>
    </row>
  </sheetData>
  <mergeCells count="15">
    <mergeCell ref="B5:D5"/>
    <mergeCell ref="C10:H10"/>
    <mergeCell ref="C6:H6"/>
    <mergeCell ref="C7:D7"/>
    <mergeCell ref="C8:D8"/>
    <mergeCell ref="C9:D9"/>
    <mergeCell ref="C17:D17"/>
    <mergeCell ref="C18:D18"/>
    <mergeCell ref="C19:D19"/>
    <mergeCell ref="C11:D11"/>
    <mergeCell ref="C12:D12"/>
    <mergeCell ref="C13:H13"/>
    <mergeCell ref="C14:D14"/>
    <mergeCell ref="C15:D15"/>
    <mergeCell ref="C16:D16"/>
  </mergeCells>
  <hyperlinks>
    <hyperlink ref="K2" location="'Index '!A1" display="Return to index" xr:uid="{91CB513D-7057-49BB-8CBF-80753B869AD0}"/>
  </hyperlinks>
  <pageMargins left="0.7" right="0.7" top="0.75" bottom="0.75" header="0.3" footer="0.3"/>
  <pageSetup paperSize="9" scale="57" fitToHeight="0"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9BC32-5995-44D7-A3B3-601AEC926E63}">
  <sheetPr codeName="Ark54">
    <pageSetUpPr fitToPage="1"/>
  </sheetPr>
  <dimension ref="B2:O43"/>
  <sheetViews>
    <sheetView zoomScale="90" zoomScaleNormal="90" workbookViewId="0">
      <selection activeCell="Q15" sqref="Q15"/>
    </sheetView>
  </sheetViews>
  <sheetFormatPr defaultColWidth="8.5703125" defaultRowHeight="15"/>
  <cols>
    <col min="1" max="1" width="8.5703125" style="29"/>
    <col min="2" max="2" width="45.42578125" style="29" customWidth="1"/>
    <col min="3" max="3" width="24.42578125" style="29" customWidth="1"/>
    <col min="4" max="4" width="27.5703125" style="29" customWidth="1"/>
    <col min="5" max="5" width="8.5703125" style="29"/>
    <col min="6" max="6" width="22.140625" style="29" customWidth="1"/>
    <col min="7" max="7" width="20" style="29" customWidth="1"/>
    <col min="8" max="8" width="20.85546875" style="29" customWidth="1"/>
    <col min="9" max="9" width="19" style="29" customWidth="1"/>
    <col min="10" max="10" width="23.140625" style="29" customWidth="1"/>
    <col min="11" max="11" width="16.42578125" style="29" customWidth="1"/>
    <col min="12" max="12" width="16.140625" style="29" bestFit="1" customWidth="1"/>
    <col min="13" max="14" width="10.7109375" style="29" customWidth="1"/>
    <col min="15" max="15" width="15.7109375" style="29" customWidth="1"/>
    <col min="16" max="16384" width="8.5703125" style="29"/>
  </cols>
  <sheetData>
    <row r="2" spans="2:15" ht="21">
      <c r="B2" s="116" t="s">
        <v>1450</v>
      </c>
      <c r="C2" s="35"/>
      <c r="D2" s="35"/>
      <c r="E2" s="35"/>
      <c r="F2" s="35"/>
      <c r="G2" s="35"/>
      <c r="H2" s="35"/>
      <c r="I2" s="35"/>
      <c r="K2" s="35"/>
      <c r="L2" s="35"/>
      <c r="O2" s="289" t="s">
        <v>272</v>
      </c>
    </row>
    <row r="3" spans="2:15" ht="21">
      <c r="B3" s="116"/>
      <c r="C3" s="35"/>
      <c r="D3" s="35"/>
      <c r="E3" s="35"/>
      <c r="F3" s="35"/>
      <c r="G3" s="35"/>
      <c r="H3" s="35"/>
      <c r="I3" s="35"/>
      <c r="J3" s="35"/>
      <c r="K3" s="35"/>
      <c r="L3" s="35"/>
    </row>
    <row r="4" spans="2:15">
      <c r="B4" s="111"/>
      <c r="C4" s="111"/>
      <c r="D4" s="111"/>
      <c r="E4" s="111"/>
      <c r="F4" s="104"/>
      <c r="G4" s="104"/>
      <c r="H4" s="104"/>
      <c r="I4" s="104"/>
      <c r="J4" s="104"/>
      <c r="K4" s="104"/>
      <c r="L4" s="104"/>
    </row>
    <row r="5" spans="2:15">
      <c r="B5" s="1173" t="s">
        <v>1451</v>
      </c>
      <c r="C5" s="1172" t="s">
        <v>1452</v>
      </c>
      <c r="D5" s="1172"/>
      <c r="E5" s="1172"/>
      <c r="F5" s="1172" t="s">
        <v>1453</v>
      </c>
      <c r="G5" s="1172"/>
      <c r="H5" s="1172"/>
      <c r="I5" s="1172"/>
      <c r="J5" s="1172"/>
      <c r="K5" s="1172"/>
      <c r="L5" s="679"/>
    </row>
    <row r="6" spans="2:15" ht="30">
      <c r="B6" s="1174"/>
      <c r="C6" s="680" t="s">
        <v>1410</v>
      </c>
      <c r="D6" s="680" t="s">
        <v>1454</v>
      </c>
      <c r="E6" s="680" t="s">
        <v>1455</v>
      </c>
      <c r="F6" s="680" t="s">
        <v>1456</v>
      </c>
      <c r="G6" s="680" t="s">
        <v>1457</v>
      </c>
      <c r="H6" s="680" t="s">
        <v>1458</v>
      </c>
      <c r="I6" s="680" t="s">
        <v>1459</v>
      </c>
      <c r="J6" s="680" t="s">
        <v>1460</v>
      </c>
      <c r="K6" s="680" t="s">
        <v>1461</v>
      </c>
      <c r="L6" s="681" t="s">
        <v>1462</v>
      </c>
    </row>
    <row r="7" spans="2:15">
      <c r="B7" s="668" t="s">
        <v>1463</v>
      </c>
      <c r="C7" s="764"/>
      <c r="D7" s="764"/>
      <c r="E7" s="764"/>
      <c r="F7" s="764"/>
      <c r="G7" s="764"/>
      <c r="H7" s="764"/>
      <c r="I7" s="764"/>
      <c r="J7" s="764"/>
      <c r="K7" s="764"/>
      <c r="L7" s="682">
        <v>63.58</v>
      </c>
    </row>
    <row r="8" spans="2:15">
      <c r="B8" s="683" t="s">
        <v>1464</v>
      </c>
      <c r="C8" s="684">
        <v>13</v>
      </c>
      <c r="D8" s="684">
        <v>5</v>
      </c>
      <c r="E8" s="684">
        <v>18</v>
      </c>
      <c r="F8" s="183"/>
      <c r="G8" s="183"/>
      <c r="H8" s="183"/>
      <c r="I8" s="183"/>
      <c r="J8" s="183"/>
      <c r="K8" s="183"/>
      <c r="L8" s="685">
        <v>18</v>
      </c>
    </row>
    <row r="9" spans="2:15">
      <c r="B9" s="683" t="s">
        <v>1465</v>
      </c>
      <c r="C9" s="183"/>
      <c r="D9" s="183"/>
      <c r="E9" s="183"/>
      <c r="F9" s="848">
        <v>0</v>
      </c>
      <c r="G9" s="849">
        <v>2</v>
      </c>
      <c r="H9" s="849">
        <v>7</v>
      </c>
      <c r="I9" s="849">
        <v>13.5</v>
      </c>
      <c r="J9" s="849">
        <v>9.75</v>
      </c>
      <c r="K9" s="850">
        <v>13.33</v>
      </c>
      <c r="L9" s="183"/>
      <c r="M9" s="773"/>
    </row>
    <row r="10" spans="2:15">
      <c r="B10" s="683" t="s">
        <v>1466</v>
      </c>
      <c r="C10" s="183"/>
      <c r="D10" s="183"/>
      <c r="E10" s="183"/>
      <c r="F10" s="848">
        <v>0</v>
      </c>
      <c r="G10" s="850">
        <v>0</v>
      </c>
      <c r="H10" s="850">
        <v>0</v>
      </c>
      <c r="I10" s="850">
        <v>0</v>
      </c>
      <c r="J10" s="850">
        <v>0</v>
      </c>
      <c r="K10" s="850">
        <v>0</v>
      </c>
      <c r="L10" s="183"/>
    </row>
    <row r="11" spans="2:15">
      <c r="B11" s="668" t="s">
        <v>1467</v>
      </c>
      <c r="C11" s="523">
        <v>5.6</v>
      </c>
      <c r="D11" s="523">
        <v>24.4</v>
      </c>
      <c r="E11" s="523">
        <v>30</v>
      </c>
      <c r="F11" s="670">
        <v>0</v>
      </c>
      <c r="G11" s="523">
        <v>5.3949999999999996</v>
      </c>
      <c r="H11" s="523">
        <v>7.9790000000000001</v>
      </c>
      <c r="I11" s="523">
        <v>34.99</v>
      </c>
      <c r="J11" s="523">
        <v>15.018000000000001</v>
      </c>
      <c r="K11" s="523">
        <v>13.098000000000001</v>
      </c>
      <c r="L11" s="764"/>
      <c r="N11" s="269"/>
    </row>
    <row r="12" spans="2:15">
      <c r="B12" s="683" t="s">
        <v>1468</v>
      </c>
      <c r="C12" s="566">
        <v>0</v>
      </c>
      <c r="D12" s="566">
        <v>0</v>
      </c>
      <c r="E12" s="566">
        <v>0</v>
      </c>
      <c r="F12" s="851">
        <v>0</v>
      </c>
      <c r="G12" s="851">
        <v>0.15</v>
      </c>
      <c r="H12" s="851">
        <v>0.2</v>
      </c>
      <c r="I12" s="851">
        <v>0</v>
      </c>
      <c r="J12" s="851">
        <v>0.08</v>
      </c>
      <c r="K12" s="852">
        <v>0</v>
      </c>
      <c r="L12" s="329"/>
    </row>
    <row r="13" spans="2:15">
      <c r="B13" s="683" t="s">
        <v>1469</v>
      </c>
      <c r="C13" s="686">
        <v>5.6</v>
      </c>
      <c r="D13" s="686">
        <v>24.4</v>
      </c>
      <c r="E13" s="686">
        <v>30</v>
      </c>
      <c r="F13" s="851">
        <v>0</v>
      </c>
      <c r="G13" s="852">
        <v>5.3949999999999996</v>
      </c>
      <c r="H13" s="852">
        <v>7.9790000000000001</v>
      </c>
      <c r="I13" s="852">
        <v>34.99</v>
      </c>
      <c r="J13" s="852">
        <v>14.938000000000001</v>
      </c>
      <c r="K13" s="852">
        <v>13.098000000000001</v>
      </c>
      <c r="L13" s="328"/>
      <c r="M13" s="773"/>
    </row>
    <row r="28" spans="12:12">
      <c r="L28" s="353"/>
    </row>
    <row r="30" spans="12:12">
      <c r="L30" s="353"/>
    </row>
    <row r="32" spans="12:12">
      <c r="L32" s="353"/>
    </row>
    <row r="33" spans="6:12">
      <c r="L33" s="353"/>
    </row>
    <row r="35" spans="6:12">
      <c r="L35" s="353"/>
    </row>
    <row r="36" spans="6:12">
      <c r="L36" s="353"/>
    </row>
    <row r="43" spans="6:12">
      <c r="F43" s="259"/>
    </row>
  </sheetData>
  <mergeCells count="3">
    <mergeCell ref="C5:E5"/>
    <mergeCell ref="F5:K5"/>
    <mergeCell ref="B5:B6"/>
  </mergeCells>
  <hyperlinks>
    <hyperlink ref="O2" location="'Index '!A1" display="Return to index" xr:uid="{1CF9E3F8-9C39-4A52-AB85-8660C109204F}"/>
  </hyperlinks>
  <pageMargins left="0.7" right="0.7" top="0.75" bottom="0.75" header="0.3" footer="0.3"/>
  <pageSetup paperSize="9" scale="56" fitToHeight="0"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4C6FD-F1E4-4749-837D-0092B583E2CE}">
  <sheetPr codeName="Ark55">
    <pageSetUpPr fitToPage="1"/>
  </sheetPr>
  <dimension ref="B2:N44"/>
  <sheetViews>
    <sheetView showGridLines="0" zoomScale="90" zoomScaleNormal="90" zoomScalePageLayoutView="60" workbookViewId="0">
      <selection activeCell="I15" sqref="I15"/>
    </sheetView>
  </sheetViews>
  <sheetFormatPr defaultColWidth="9.140625" defaultRowHeight="23.25" customHeight="1"/>
  <cols>
    <col min="1" max="1" width="9.140625" style="20"/>
    <col min="2" max="2" width="56.42578125" style="20" customWidth="1"/>
    <col min="3" max="3" width="12.5703125" style="20" customWidth="1"/>
    <col min="4" max="4" width="24.5703125" style="20" customWidth="1"/>
    <col min="5" max="5" width="11.5703125" style="20" customWidth="1"/>
    <col min="6" max="6" width="24.5703125" style="20" customWidth="1"/>
    <col min="7" max="7" width="15.5703125" style="20" bestFit="1" customWidth="1"/>
    <col min="8" max="8" width="24.5703125" style="20" customWidth="1"/>
    <col min="9" max="9" width="14.5703125" style="20" customWidth="1"/>
    <col min="10" max="10" width="24.5703125" style="20" customWidth="1"/>
    <col min="11" max="12" width="10.7109375" style="20" customWidth="1"/>
    <col min="13" max="13" width="15.7109375" style="20" customWidth="1"/>
    <col min="14" max="16384" width="9.140625" style="20"/>
  </cols>
  <sheetData>
    <row r="2" spans="2:14" ht="23.25" customHeight="1">
      <c r="B2" s="116" t="s">
        <v>1470</v>
      </c>
      <c r="C2" s="116"/>
      <c r="F2" s="112"/>
      <c r="G2" s="1175"/>
      <c r="H2" s="1175"/>
      <c r="I2" s="1175"/>
      <c r="J2" s="1175"/>
    </row>
    <row r="3" spans="2:14" ht="23.25" customHeight="1">
      <c r="B3" s="116"/>
      <c r="C3" s="116"/>
      <c r="D3" s="116"/>
      <c r="E3" s="112"/>
      <c r="F3" s="112"/>
      <c r="G3" s="112"/>
      <c r="H3" s="112"/>
      <c r="I3" s="112"/>
      <c r="J3" s="112"/>
      <c r="M3" s="289" t="s">
        <v>272</v>
      </c>
    </row>
    <row r="4" spans="2:14" ht="18.75">
      <c r="B4" s="21"/>
      <c r="C4" s="21"/>
      <c r="D4" s="21"/>
      <c r="E4" s="112"/>
      <c r="F4" s="112"/>
      <c r="G4" s="112"/>
      <c r="H4" s="112"/>
      <c r="I4" s="112"/>
      <c r="J4" s="112"/>
    </row>
    <row r="5" spans="2:14" ht="23.25" customHeight="1">
      <c r="B5" s="932" t="s">
        <v>423</v>
      </c>
      <c r="C5" s="974" t="s">
        <v>1471</v>
      </c>
      <c r="D5" s="1176"/>
      <c r="E5" s="1117" t="s">
        <v>1472</v>
      </c>
      <c r="F5" s="897"/>
      <c r="G5" s="897" t="s">
        <v>1473</v>
      </c>
      <c r="H5" s="897"/>
      <c r="I5" s="897" t="s">
        <v>1474</v>
      </c>
      <c r="J5" s="897"/>
    </row>
    <row r="6" spans="2:14" ht="23.25" customHeight="1">
      <c r="B6" s="933"/>
      <c r="C6" s="1177"/>
      <c r="D6" s="1178"/>
      <c r="E6" s="1176"/>
      <c r="F6" s="897"/>
      <c r="G6" s="927"/>
      <c r="H6" s="897"/>
      <c r="I6" s="927"/>
      <c r="J6" s="897"/>
    </row>
    <row r="7" spans="2:14" ht="54.6" customHeight="1">
      <c r="B7" s="934"/>
      <c r="C7" s="197"/>
      <c r="D7" s="404" t="s">
        <v>1475</v>
      </c>
      <c r="E7" s="197"/>
      <c r="F7" s="404" t="s">
        <v>1475</v>
      </c>
      <c r="G7" s="197"/>
      <c r="H7" s="404" t="s">
        <v>1476</v>
      </c>
      <c r="I7" s="197"/>
      <c r="J7" s="404" t="s">
        <v>1476</v>
      </c>
    </row>
    <row r="8" spans="2:14" ht="15">
      <c r="B8" s="607" t="s">
        <v>1477</v>
      </c>
      <c r="C8" s="687">
        <v>0</v>
      </c>
      <c r="D8" s="687">
        <v>0</v>
      </c>
      <c r="E8" s="183"/>
      <c r="F8" s="183"/>
      <c r="G8" s="687">
        <f>SUM(G9:G10,G16)</f>
        <v>71133.62500900001</v>
      </c>
      <c r="H8" s="687">
        <f>SUM(H9:H10,H16)</f>
        <v>39220.610816</v>
      </c>
      <c r="I8" s="183"/>
      <c r="J8" s="183"/>
    </row>
    <row r="9" spans="2:14" ht="15">
      <c r="B9" s="611" t="s">
        <v>1478</v>
      </c>
      <c r="C9" s="566">
        <v>0</v>
      </c>
      <c r="D9" s="417">
        <v>0</v>
      </c>
      <c r="E9" s="417">
        <v>0</v>
      </c>
      <c r="F9" s="417">
        <v>0</v>
      </c>
      <c r="G9" s="417">
        <v>15310.312151</v>
      </c>
      <c r="H9" s="417">
        <v>14805.068868</v>
      </c>
      <c r="I9" s="417">
        <v>2462.2931629999998</v>
      </c>
      <c r="J9" s="417">
        <v>0</v>
      </c>
    </row>
    <row r="10" spans="2:14" ht="15">
      <c r="B10" s="611" t="s">
        <v>1080</v>
      </c>
      <c r="C10" s="417">
        <v>0</v>
      </c>
      <c r="D10" s="417">
        <v>0</v>
      </c>
      <c r="E10" s="417">
        <v>0</v>
      </c>
      <c r="F10" s="417">
        <v>0</v>
      </c>
      <c r="G10" s="417">
        <v>26861.63997</v>
      </c>
      <c r="H10" s="417">
        <v>24415.541947999998</v>
      </c>
      <c r="I10" s="417">
        <v>26927.412075</v>
      </c>
      <c r="J10" s="417">
        <v>24415.541947999998</v>
      </c>
    </row>
    <row r="11" spans="2:14" ht="15">
      <c r="B11" s="688" t="s">
        <v>1479</v>
      </c>
      <c r="C11" s="417">
        <v>0</v>
      </c>
      <c r="D11" s="417">
        <v>0</v>
      </c>
      <c r="E11" s="417">
        <v>0</v>
      </c>
      <c r="F11" s="417">
        <v>0</v>
      </c>
      <c r="G11" s="417">
        <v>25350.038154999998</v>
      </c>
      <c r="H11" s="417">
        <v>23967.149668999999</v>
      </c>
      <c r="I11" s="417">
        <v>25415.810259999998</v>
      </c>
      <c r="J11" s="417">
        <v>23967.149668999999</v>
      </c>
    </row>
    <row r="12" spans="2:14" ht="15">
      <c r="B12" s="688" t="s">
        <v>1480</v>
      </c>
      <c r="C12" s="417">
        <v>0</v>
      </c>
      <c r="D12" s="417">
        <v>0</v>
      </c>
      <c r="E12" s="417">
        <v>0</v>
      </c>
      <c r="F12" s="417">
        <v>0</v>
      </c>
      <c r="G12" s="417">
        <v>0</v>
      </c>
      <c r="H12" s="417">
        <v>0</v>
      </c>
      <c r="I12" s="417">
        <v>0</v>
      </c>
      <c r="J12" s="417">
        <v>0</v>
      </c>
      <c r="N12" s="272"/>
    </row>
    <row r="13" spans="2:14" ht="15">
      <c r="B13" s="688" t="s">
        <v>1481</v>
      </c>
      <c r="C13" s="417">
        <v>0</v>
      </c>
      <c r="D13" s="417">
        <v>0</v>
      </c>
      <c r="E13" s="417">
        <v>0</v>
      </c>
      <c r="F13" s="417">
        <v>0</v>
      </c>
      <c r="G13" s="417">
        <v>328.32426400000003</v>
      </c>
      <c r="H13" s="417">
        <v>328.29106200000001</v>
      </c>
      <c r="I13" s="417">
        <v>328.32426400000003</v>
      </c>
      <c r="J13" s="417">
        <v>328.29106200000001</v>
      </c>
    </row>
    <row r="14" spans="2:14" ht="15">
      <c r="B14" s="688" t="s">
        <v>1482</v>
      </c>
      <c r="C14" s="417">
        <v>0</v>
      </c>
      <c r="D14" s="417">
        <v>0</v>
      </c>
      <c r="E14" s="417">
        <v>0</v>
      </c>
      <c r="F14" s="417">
        <v>0</v>
      </c>
      <c r="G14" s="417">
        <v>767.06107999999995</v>
      </c>
      <c r="H14" s="417">
        <v>119.802927</v>
      </c>
      <c r="I14" s="417">
        <v>767.06107999999995</v>
      </c>
      <c r="J14" s="417">
        <v>119.802927</v>
      </c>
    </row>
    <row r="15" spans="2:14" ht="15">
      <c r="B15" s="688" t="s">
        <v>1483</v>
      </c>
      <c r="C15" s="417">
        <v>0</v>
      </c>
      <c r="D15" s="417">
        <v>0</v>
      </c>
      <c r="E15" s="417">
        <v>0</v>
      </c>
      <c r="F15" s="417">
        <v>0</v>
      </c>
      <c r="G15" s="417">
        <v>416.21647100000001</v>
      </c>
      <c r="H15" s="417">
        <v>0.29829</v>
      </c>
      <c r="I15" s="417">
        <v>416.21647100000001</v>
      </c>
      <c r="J15" s="417">
        <v>0.29829</v>
      </c>
    </row>
    <row r="16" spans="2:14" ht="15">
      <c r="B16" s="611" t="s">
        <v>1484</v>
      </c>
      <c r="C16" s="417">
        <v>0</v>
      </c>
      <c r="D16" s="417">
        <v>0</v>
      </c>
      <c r="E16" s="183"/>
      <c r="F16" s="183"/>
      <c r="G16" s="417">
        <v>28961.672888000001</v>
      </c>
      <c r="H16" s="417">
        <v>0</v>
      </c>
      <c r="I16" s="183"/>
      <c r="J16" s="183"/>
    </row>
    <row r="18" spans="3:3" ht="23.25" customHeight="1">
      <c r="C18" s="386"/>
    </row>
    <row r="19" spans="3:3" ht="23.25" customHeight="1">
      <c r="C19" s="386"/>
    </row>
    <row r="20" spans="3:3" ht="23.25" customHeight="1">
      <c r="C20" s="386"/>
    </row>
    <row r="21" spans="3:3" ht="23.25" customHeight="1">
      <c r="C21" s="386"/>
    </row>
    <row r="22" spans="3:3" ht="23.25" customHeight="1">
      <c r="C22" s="386"/>
    </row>
    <row r="23" spans="3:3" ht="23.25" customHeight="1">
      <c r="C23" s="386"/>
    </row>
    <row r="24" spans="3:3" ht="23.25" customHeight="1">
      <c r="C24" s="386"/>
    </row>
    <row r="25" spans="3:3" ht="23.25" customHeight="1">
      <c r="C25" s="386"/>
    </row>
    <row r="26" spans="3:3" ht="23.25" customHeight="1">
      <c r="C26" s="386"/>
    </row>
    <row r="27" spans="3:3" ht="23.25" customHeight="1">
      <c r="C27" s="386"/>
    </row>
    <row r="28" spans="3:3" ht="23.25" customHeight="1">
      <c r="C28" s="386"/>
    </row>
    <row r="44" spans="6:6" ht="23.25" customHeight="1">
      <c r="F44" s="260"/>
    </row>
  </sheetData>
  <mergeCells count="7">
    <mergeCell ref="B5:B7"/>
    <mergeCell ref="G2:H2"/>
    <mergeCell ref="I2:J2"/>
    <mergeCell ref="C5:D6"/>
    <mergeCell ref="E5:F6"/>
    <mergeCell ref="G5:H6"/>
    <mergeCell ref="I5:J6"/>
  </mergeCells>
  <hyperlinks>
    <hyperlink ref="M3" location="'Index '!A1" display="Return to index" xr:uid="{4112693E-F443-4DE0-9E65-4AA22D76A0DC}"/>
  </hyperlinks>
  <pageMargins left="0.7" right="0.7" top="0.75" bottom="0.75" header="0.3" footer="0.3"/>
  <pageSetup paperSize="9" scale="63" fitToHeight="0"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72F7D-52CD-4E07-9BF3-A1A1FB7257FB}">
  <sheetPr codeName="Ark56">
    <pageSetUpPr fitToPage="1"/>
  </sheetPr>
  <dimension ref="B2:N43"/>
  <sheetViews>
    <sheetView showGridLines="0" zoomScale="90" zoomScaleNormal="90" zoomScalePageLayoutView="60" workbookViewId="0">
      <selection activeCell="J13" sqref="J13"/>
    </sheetView>
  </sheetViews>
  <sheetFormatPr defaultColWidth="20.42578125" defaultRowHeight="15"/>
  <cols>
    <col min="1" max="1" width="6.140625" customWidth="1"/>
    <col min="2" max="2" width="74.42578125" customWidth="1"/>
    <col min="3" max="3" width="14.42578125" customWidth="1"/>
    <col min="4" max="4" width="26.42578125" customWidth="1"/>
    <col min="5" max="5" width="17.42578125" customWidth="1"/>
    <col min="6" max="6" width="24" customWidth="1"/>
    <col min="7" max="8" width="10.7109375" customWidth="1"/>
    <col min="9" max="9" width="15.7109375" customWidth="1"/>
  </cols>
  <sheetData>
    <row r="2" spans="2:14" ht="18.75" customHeight="1">
      <c r="B2" s="116" t="s">
        <v>1485</v>
      </c>
      <c r="C2" s="116"/>
      <c r="E2" s="116"/>
      <c r="I2" s="289" t="s">
        <v>272</v>
      </c>
    </row>
    <row r="3" spans="2:14" ht="18.75" customHeight="1">
      <c r="B3" s="148"/>
      <c r="C3" s="148"/>
      <c r="D3" s="148"/>
      <c r="E3" s="148"/>
      <c r="F3" s="148"/>
    </row>
    <row r="4" spans="2:14" ht="18.75">
      <c r="B4" s="21"/>
      <c r="C4" s="24"/>
      <c r="D4" s="24"/>
      <c r="E4" s="24"/>
      <c r="F4" s="24"/>
    </row>
    <row r="5" spans="2:14">
      <c r="B5" s="932" t="s">
        <v>423</v>
      </c>
      <c r="C5" s="1117" t="s">
        <v>1486</v>
      </c>
      <c r="D5" s="897"/>
      <c r="E5" s="897" t="s">
        <v>1487</v>
      </c>
      <c r="F5" s="897"/>
    </row>
    <row r="6" spans="2:14" ht="75" customHeight="1">
      <c r="B6" s="933"/>
      <c r="C6" s="1176"/>
      <c r="D6" s="897"/>
      <c r="E6" s="974" t="s">
        <v>1488</v>
      </c>
      <c r="F6" s="1176"/>
    </row>
    <row r="7" spans="2:14" ht="30">
      <c r="B7" s="934"/>
      <c r="C7" s="244"/>
      <c r="D7" s="404" t="s">
        <v>1475</v>
      </c>
      <c r="E7" s="197"/>
      <c r="F7" s="404" t="s">
        <v>1476</v>
      </c>
    </row>
    <row r="8" spans="2:14">
      <c r="B8" s="245" t="s">
        <v>1489</v>
      </c>
      <c r="C8" s="689">
        <v>45.531325000000002</v>
      </c>
      <c r="D8" s="689">
        <v>45.531325000000002</v>
      </c>
      <c r="E8" s="689">
        <v>0</v>
      </c>
      <c r="F8" s="689">
        <v>0</v>
      </c>
    </row>
    <row r="9" spans="2:14">
      <c r="B9" s="611" t="s">
        <v>1490</v>
      </c>
      <c r="C9" s="690">
        <v>0</v>
      </c>
      <c r="D9" s="690">
        <v>0</v>
      </c>
      <c r="E9" s="690">
        <v>0</v>
      </c>
      <c r="F9" s="690">
        <v>0</v>
      </c>
    </row>
    <row r="10" spans="2:14">
      <c r="B10" s="611" t="s">
        <v>1478</v>
      </c>
      <c r="C10" s="690">
        <v>0</v>
      </c>
      <c r="D10" s="690">
        <v>0</v>
      </c>
      <c r="E10" s="690">
        <v>0</v>
      </c>
      <c r="F10" s="690">
        <v>0</v>
      </c>
    </row>
    <row r="11" spans="2:14">
      <c r="B11" s="611" t="s">
        <v>1080</v>
      </c>
      <c r="C11" s="690">
        <v>45.531325000000002</v>
      </c>
      <c r="D11" s="690">
        <v>45.531325000000002</v>
      </c>
      <c r="E11" s="690">
        <v>0</v>
      </c>
      <c r="F11" s="690">
        <v>0</v>
      </c>
      <c r="N11" s="271"/>
    </row>
    <row r="12" spans="2:14">
      <c r="B12" s="611" t="s">
        <v>1479</v>
      </c>
      <c r="C12" s="690">
        <v>45.531325000000002</v>
      </c>
      <c r="D12" s="690">
        <v>45.531325000000002</v>
      </c>
      <c r="E12" s="690">
        <v>0</v>
      </c>
      <c r="F12" s="690">
        <v>0</v>
      </c>
    </row>
    <row r="13" spans="2:14">
      <c r="B13" s="611" t="s">
        <v>1480</v>
      </c>
      <c r="C13" s="690">
        <v>0</v>
      </c>
      <c r="D13" s="690">
        <v>0</v>
      </c>
      <c r="E13" s="690">
        <v>0</v>
      </c>
      <c r="F13" s="690">
        <v>0</v>
      </c>
    </row>
    <row r="14" spans="2:14">
      <c r="B14" s="611" t="s">
        <v>1481</v>
      </c>
      <c r="C14" s="690">
        <v>0</v>
      </c>
      <c r="D14" s="690">
        <v>0</v>
      </c>
      <c r="E14" s="690">
        <v>0</v>
      </c>
      <c r="F14" s="690">
        <v>0</v>
      </c>
    </row>
    <row r="15" spans="2:14">
      <c r="B15" s="611" t="s">
        <v>1482</v>
      </c>
      <c r="C15" s="690">
        <v>0</v>
      </c>
      <c r="D15" s="690">
        <v>0</v>
      </c>
      <c r="E15" s="690">
        <v>0</v>
      </c>
      <c r="F15" s="690">
        <v>0</v>
      </c>
    </row>
    <row r="16" spans="2:14">
      <c r="B16" s="611" t="s">
        <v>1483</v>
      </c>
      <c r="C16" s="690">
        <v>0</v>
      </c>
      <c r="D16" s="690">
        <v>0</v>
      </c>
      <c r="E16" s="690">
        <v>0</v>
      </c>
      <c r="F16" s="690">
        <v>0</v>
      </c>
    </row>
    <row r="17" spans="2:6">
      <c r="B17" s="611" t="s">
        <v>1491</v>
      </c>
      <c r="C17" s="690">
        <v>0</v>
      </c>
      <c r="D17" s="690">
        <v>0</v>
      </c>
      <c r="E17" s="690">
        <v>0</v>
      </c>
      <c r="F17" s="690">
        <v>0</v>
      </c>
    </row>
    <row r="18" spans="2:6">
      <c r="B18" s="611" t="s">
        <v>1492</v>
      </c>
      <c r="C18" s="690">
        <v>0</v>
      </c>
      <c r="D18" s="690">
        <v>0</v>
      </c>
      <c r="E18" s="690">
        <v>0</v>
      </c>
      <c r="F18" s="690">
        <v>0</v>
      </c>
    </row>
    <row r="19" spans="2:6">
      <c r="B19" s="607" t="s">
        <v>1493</v>
      </c>
      <c r="C19" s="691">
        <v>0</v>
      </c>
      <c r="D19" s="691">
        <v>0</v>
      </c>
      <c r="E19" s="691">
        <v>0</v>
      </c>
      <c r="F19" s="691">
        <v>0</v>
      </c>
    </row>
    <row r="20" spans="2:6">
      <c r="B20" s="637" t="s">
        <v>1494</v>
      </c>
      <c r="C20" s="239"/>
      <c r="D20" s="239"/>
      <c r="E20" s="691">
        <v>0</v>
      </c>
      <c r="F20" s="691">
        <v>0</v>
      </c>
    </row>
    <row r="21" spans="2:6">
      <c r="B21" s="607" t="s">
        <v>1495</v>
      </c>
      <c r="C21" s="689">
        <v>45.531325000000002</v>
      </c>
      <c r="D21" s="689">
        <v>45.531325000000002</v>
      </c>
      <c r="E21" s="764"/>
      <c r="F21" s="764"/>
    </row>
    <row r="23" spans="2:6">
      <c r="C23" s="290"/>
      <c r="D23" s="290"/>
      <c r="E23" s="290"/>
      <c r="F23" s="290"/>
    </row>
    <row r="43" spans="6:6">
      <c r="F43" s="4"/>
    </row>
  </sheetData>
  <mergeCells count="4">
    <mergeCell ref="C5:D6"/>
    <mergeCell ref="E5:F5"/>
    <mergeCell ref="E6:F6"/>
    <mergeCell ref="B5:B7"/>
  </mergeCells>
  <hyperlinks>
    <hyperlink ref="I2" location="'Index '!A1" display="Return to index" xr:uid="{A63D7E79-FC82-4F46-B44B-5F34076FF9FC}"/>
  </hyperlinks>
  <pageMargins left="0.7" right="0.7" top="0.75" bottom="0.75" header="0.3" footer="0.3"/>
  <pageSetup paperSize="9" scale="84"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E06DD-14E4-4532-9E20-41A5D2775412}">
  <sheetPr codeName="Ark57">
    <pageSetUpPr fitToPage="1"/>
  </sheetPr>
  <dimension ref="B2:N43"/>
  <sheetViews>
    <sheetView showGridLines="0" zoomScale="90" zoomScaleNormal="90" zoomScalePageLayoutView="80" workbookViewId="0">
      <selection activeCell="C7" sqref="C7"/>
    </sheetView>
  </sheetViews>
  <sheetFormatPr defaultColWidth="9.140625" defaultRowHeight="15"/>
  <cols>
    <col min="2" max="2" width="36.140625" customWidth="1"/>
    <col min="3" max="4" width="25.42578125" customWidth="1"/>
    <col min="5" max="6" width="10.7109375" customWidth="1"/>
    <col min="7" max="8" width="15.7109375" customWidth="1"/>
  </cols>
  <sheetData>
    <row r="2" spans="2:14" ht="21">
      <c r="B2" s="116" t="s">
        <v>1496</v>
      </c>
      <c r="G2" s="289" t="s">
        <v>272</v>
      </c>
    </row>
    <row r="3" spans="2:14" ht="21">
      <c r="B3" s="116"/>
      <c r="C3" s="116"/>
      <c r="D3" s="116"/>
    </row>
    <row r="4" spans="2:14" ht="18.75">
      <c r="B4" s="23"/>
      <c r="C4" s="22"/>
      <c r="D4" s="22"/>
    </row>
    <row r="5" spans="2:14">
      <c r="B5" s="932" t="s">
        <v>423</v>
      </c>
      <c r="C5" s="1117" t="s">
        <v>1497</v>
      </c>
      <c r="D5" s="897" t="s">
        <v>1498</v>
      </c>
    </row>
    <row r="6" spans="2:14" ht="81" customHeight="1">
      <c r="B6" s="934"/>
      <c r="C6" s="1117"/>
      <c r="D6" s="897" t="s">
        <v>1499</v>
      </c>
    </row>
    <row r="7" spans="2:14" ht="30">
      <c r="B7" s="354" t="s">
        <v>1500</v>
      </c>
      <c r="C7" s="417">
        <v>83.720304999999996</v>
      </c>
      <c r="D7" s="417">
        <v>70.690189000000004</v>
      </c>
    </row>
    <row r="11" spans="2:14">
      <c r="N11" s="271"/>
    </row>
    <row r="43" spans="6:6">
      <c r="F43" s="4"/>
    </row>
  </sheetData>
  <mergeCells count="3">
    <mergeCell ref="C5:C6"/>
    <mergeCell ref="D5:D6"/>
    <mergeCell ref="B5:B6"/>
  </mergeCells>
  <hyperlinks>
    <hyperlink ref="G2" location="'Index '!A1" display="Return to index" xr:uid="{FB94FF40-6F60-41E7-94E5-5B1611A8F386}"/>
  </hyperlinks>
  <pageMargins left="0.7" right="0.7" top="0.75" bottom="0.75" header="0.3" footer="0.3"/>
  <pageSetup paperSize="9" fitToHeight="0"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0B001-B8AA-4A24-B125-4163EB97499D}">
  <sheetPr codeName="Ark58"/>
  <dimension ref="B2:G8"/>
  <sheetViews>
    <sheetView zoomScale="90" zoomScaleNormal="90" workbookViewId="0">
      <selection activeCell="D7" sqref="D7:D8"/>
    </sheetView>
  </sheetViews>
  <sheetFormatPr defaultColWidth="9.140625" defaultRowHeight="15"/>
  <cols>
    <col min="1" max="1" width="9.140625" style="29"/>
    <col min="2" max="2" width="15.42578125" style="29" customWidth="1"/>
    <col min="3" max="3" width="55.5703125" style="29" customWidth="1"/>
    <col min="4" max="4" width="62.5703125" style="29" customWidth="1"/>
    <col min="5" max="6" width="10.7109375" style="29" customWidth="1"/>
    <col min="7" max="7" width="14.85546875" style="29" bestFit="1" customWidth="1"/>
    <col min="8" max="16384" width="9.140625" style="29"/>
  </cols>
  <sheetData>
    <row r="2" spans="2:7" ht="21">
      <c r="B2" s="116" t="s">
        <v>1501</v>
      </c>
      <c r="C2" s="116"/>
      <c r="D2" s="116"/>
      <c r="E2" s="116"/>
      <c r="G2" s="289" t="s">
        <v>272</v>
      </c>
    </row>
    <row r="3" spans="2:7" ht="27.95" customHeight="1">
      <c r="B3" s="29" t="s">
        <v>1502</v>
      </c>
      <c r="C3" s="311"/>
    </row>
    <row r="4" spans="2:7">
      <c r="C4" s="311"/>
    </row>
    <row r="5" spans="2:7">
      <c r="B5" s="311"/>
      <c r="C5" s="311"/>
    </row>
    <row r="6" spans="2:7">
      <c r="B6" s="404" t="s">
        <v>385</v>
      </c>
      <c r="C6" s="441" t="s">
        <v>888</v>
      </c>
      <c r="D6" s="441"/>
    </row>
    <row r="7" spans="2:7" ht="105.6" customHeight="1">
      <c r="B7" s="482" t="s">
        <v>386</v>
      </c>
      <c r="C7" s="692" t="s">
        <v>1503</v>
      </c>
      <c r="D7" s="1179" t="s">
        <v>1504</v>
      </c>
    </row>
    <row r="8" spans="2:7" ht="91.5" customHeight="1">
      <c r="B8" s="693" t="s">
        <v>389</v>
      </c>
      <c r="C8" s="694" t="s">
        <v>1505</v>
      </c>
      <c r="D8" s="1180"/>
    </row>
  </sheetData>
  <mergeCells count="1">
    <mergeCell ref="D7:D8"/>
  </mergeCells>
  <hyperlinks>
    <hyperlink ref="G2" location="'Index '!A1" display="Return to index" xr:uid="{41DDC4B5-7976-4B1B-8481-4D4E2F15295F}"/>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D6293-898A-480A-8063-0BC23A3BCC65}">
  <sheetPr codeName="Ark59"/>
  <dimension ref="A2:G15"/>
  <sheetViews>
    <sheetView zoomScale="90" zoomScaleNormal="90" workbookViewId="0">
      <selection activeCell="G2" sqref="G2"/>
    </sheetView>
  </sheetViews>
  <sheetFormatPr defaultColWidth="9.140625" defaultRowHeight="15"/>
  <cols>
    <col min="1" max="1" width="7" style="29" customWidth="1"/>
    <col min="2" max="2" width="18.42578125" style="29" customWidth="1"/>
    <col min="3" max="3" width="88.5703125" style="29" bestFit="1" customWidth="1"/>
    <col min="4" max="4" width="58.140625" style="29" customWidth="1"/>
    <col min="5" max="6" width="10.7109375" style="29" customWidth="1"/>
    <col min="7" max="7" width="15.7109375" style="29" customWidth="1"/>
    <col min="8" max="16384" width="9.140625" style="29"/>
  </cols>
  <sheetData>
    <row r="2" spans="1:7" ht="21">
      <c r="B2" s="116" t="s">
        <v>1506</v>
      </c>
      <c r="C2" s="116"/>
      <c r="D2" s="116"/>
      <c r="G2" s="289" t="s">
        <v>272</v>
      </c>
    </row>
    <row r="4" spans="1:7">
      <c r="B4" s="35"/>
      <c r="C4" s="35"/>
      <c r="D4" s="35"/>
    </row>
    <row r="5" spans="1:7">
      <c r="A5" s="259"/>
      <c r="B5" s="404" t="s">
        <v>385</v>
      </c>
      <c r="C5" s="404" t="s">
        <v>888</v>
      </c>
      <c r="D5" s="374" t="s">
        <v>1349</v>
      </c>
    </row>
    <row r="6" spans="1:7" ht="102" customHeight="1">
      <c r="B6" s="395" t="s">
        <v>386</v>
      </c>
      <c r="C6" s="423" t="s">
        <v>1507</v>
      </c>
      <c r="D6" s="423" t="s">
        <v>1508</v>
      </c>
    </row>
    <row r="7" spans="1:7" ht="270">
      <c r="B7" s="395" t="s">
        <v>389</v>
      </c>
      <c r="C7" s="395" t="s">
        <v>1509</v>
      </c>
      <c r="D7" s="423" t="s">
        <v>1510</v>
      </c>
    </row>
    <row r="8" spans="1:7" ht="93" customHeight="1">
      <c r="B8" s="395" t="s">
        <v>396</v>
      </c>
      <c r="C8" s="423" t="s">
        <v>1511</v>
      </c>
      <c r="D8" s="423" t="s">
        <v>1512</v>
      </c>
    </row>
    <row r="9" spans="1:7" ht="30">
      <c r="B9" s="395" t="s">
        <v>398</v>
      </c>
      <c r="C9" s="423" t="s">
        <v>1513</v>
      </c>
      <c r="D9" s="423" t="s">
        <v>1514</v>
      </c>
    </row>
    <row r="10" spans="1:7" ht="30">
      <c r="B10" s="395" t="s">
        <v>1515</v>
      </c>
      <c r="C10" s="423" t="s">
        <v>1516</v>
      </c>
      <c r="D10" s="423" t="s">
        <v>618</v>
      </c>
    </row>
    <row r="11" spans="1:7" ht="75">
      <c r="B11" s="395" t="s">
        <v>402</v>
      </c>
      <c r="C11" s="423" t="s">
        <v>1517</v>
      </c>
      <c r="D11" s="423" t="s">
        <v>1518</v>
      </c>
    </row>
    <row r="12" spans="1:7" ht="37.5" customHeight="1">
      <c r="B12" s="395" t="s">
        <v>404</v>
      </c>
      <c r="C12" s="423" t="s">
        <v>1519</v>
      </c>
      <c r="D12" s="423" t="s">
        <v>1520</v>
      </c>
    </row>
    <row r="13" spans="1:7" ht="60">
      <c r="B13" s="395" t="s">
        <v>450</v>
      </c>
      <c r="C13" s="423" t="s">
        <v>1521</v>
      </c>
      <c r="D13" s="423" t="s">
        <v>1982</v>
      </c>
    </row>
    <row r="14" spans="1:7" ht="30">
      <c r="B14" s="395" t="s">
        <v>499</v>
      </c>
      <c r="C14" s="423" t="s">
        <v>1522</v>
      </c>
      <c r="D14" s="423" t="s">
        <v>618</v>
      </c>
    </row>
    <row r="15" spans="1:7" ht="30">
      <c r="B15" s="395" t="s">
        <v>1523</v>
      </c>
      <c r="C15" s="423" t="s">
        <v>1524</v>
      </c>
      <c r="D15" s="423" t="s">
        <v>1525</v>
      </c>
    </row>
  </sheetData>
  <hyperlinks>
    <hyperlink ref="G2" location="'Index '!A1" display="Return to index" xr:uid="{E57ABB48-BB07-4FF4-AF54-F4B4EA1DC6AC}"/>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66999-36D4-42B8-86EA-17EB95F7EC07}">
  <sheetPr codeName="Ark6"/>
  <dimension ref="B2:G7"/>
  <sheetViews>
    <sheetView zoomScale="90" zoomScaleNormal="90" workbookViewId="0">
      <selection activeCell="G2" sqref="G2"/>
    </sheetView>
  </sheetViews>
  <sheetFormatPr defaultColWidth="8.5703125" defaultRowHeight="15"/>
  <cols>
    <col min="1" max="1" width="2.5703125" style="29" customWidth="1"/>
    <col min="2" max="2" width="48.7109375" style="29" customWidth="1"/>
    <col min="3" max="3" width="62.85546875" style="29" customWidth="1"/>
    <col min="4" max="4" width="53.42578125" style="29" customWidth="1"/>
    <col min="5" max="6" width="10.7109375" style="29" customWidth="1"/>
    <col min="7" max="7" width="15.7109375" style="29" customWidth="1"/>
    <col min="8" max="16384" width="8.5703125" style="29"/>
  </cols>
  <sheetData>
    <row r="2" spans="2:7" ht="21">
      <c r="B2" s="118" t="s">
        <v>374</v>
      </c>
      <c r="C2" s="291"/>
      <c r="G2" s="289" t="s">
        <v>272</v>
      </c>
    </row>
    <row r="3" spans="2:7">
      <c r="C3" s="292"/>
    </row>
    <row r="4" spans="2:7">
      <c r="B4" s="98"/>
      <c r="C4" s="293"/>
    </row>
    <row r="5" spans="2:7">
      <c r="B5" s="438" t="s">
        <v>375</v>
      </c>
      <c r="C5" s="439" t="s">
        <v>376</v>
      </c>
      <c r="D5" s="439" t="s">
        <v>377</v>
      </c>
    </row>
    <row r="6" spans="2:7" ht="307.5" customHeight="1">
      <c r="B6" s="440" t="s">
        <v>378</v>
      </c>
      <c r="C6" s="348" t="s">
        <v>379</v>
      </c>
      <c r="D6" s="294" t="s">
        <v>2011</v>
      </c>
    </row>
    <row r="7" spans="2:7" ht="30">
      <c r="B7" s="440" t="s">
        <v>380</v>
      </c>
      <c r="C7" s="294" t="s">
        <v>381</v>
      </c>
      <c r="D7" s="294" t="s">
        <v>2012</v>
      </c>
    </row>
  </sheetData>
  <conditionalFormatting sqref="C6:C7">
    <cfRule type="cellIs" dxfId="24" priority="2" stopIfTrue="1" operator="lessThan">
      <formula>0</formula>
    </cfRule>
  </conditionalFormatting>
  <conditionalFormatting sqref="D6:D7">
    <cfRule type="cellIs" dxfId="23" priority="1" stopIfTrue="1" operator="lessThan">
      <formula>0</formula>
    </cfRule>
  </conditionalFormatting>
  <hyperlinks>
    <hyperlink ref="G2" location="'Index '!A1" display="Return to index" xr:uid="{8DC1F459-76CD-4283-AE3C-06262E7A7F30}"/>
  </hyperlinks>
  <pageMargins left="0.7" right="0.7" top="0.75" bottom="0.75" header="0.3" footer="0.3"/>
  <pageSetup paperSize="9"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AC5DE-B381-4383-87D6-2E8D0DBD966A}">
  <sheetPr codeName="Ark60">
    <pageSetUpPr fitToPage="1"/>
  </sheetPr>
  <dimension ref="B1:N43"/>
  <sheetViews>
    <sheetView zoomScale="90" zoomScaleNormal="90" workbookViewId="0">
      <selection activeCell="E13" sqref="E13"/>
    </sheetView>
  </sheetViews>
  <sheetFormatPr defaultColWidth="8.5703125" defaultRowHeight="15"/>
  <cols>
    <col min="1" max="1" width="8.5703125" style="29"/>
    <col min="2" max="2" width="11.140625" style="29" customWidth="1"/>
    <col min="3" max="3" width="28.42578125" style="29" customWidth="1"/>
    <col min="4" max="4" width="17.42578125" style="29" customWidth="1"/>
    <col min="5" max="5" width="17.85546875" style="29" customWidth="1"/>
    <col min="6" max="6" width="19.85546875" style="29" customWidth="1"/>
    <col min="7" max="7" width="19.42578125" style="29" customWidth="1"/>
    <col min="8" max="9" width="10.7109375" style="29" customWidth="1"/>
    <col min="10" max="10" width="15.7109375" style="29" customWidth="1"/>
    <col min="11" max="16384" width="8.5703125" style="29"/>
  </cols>
  <sheetData>
    <row r="1" spans="2:14">
      <c r="J1" s="75"/>
    </row>
    <row r="2" spans="2:14" ht="21">
      <c r="B2" s="116" t="s">
        <v>1526</v>
      </c>
      <c r="C2" s="76"/>
      <c r="D2" s="77"/>
      <c r="E2" s="76"/>
      <c r="F2" s="76"/>
      <c r="H2" s="76"/>
      <c r="J2" s="289" t="s">
        <v>272</v>
      </c>
    </row>
    <row r="3" spans="2:14">
      <c r="B3" s="76" t="s">
        <v>1527</v>
      </c>
      <c r="C3" s="76"/>
      <c r="D3" s="76"/>
      <c r="E3" s="76"/>
      <c r="F3" s="76"/>
      <c r="G3" s="76"/>
      <c r="H3" s="76"/>
      <c r="I3" s="76"/>
      <c r="J3" s="76"/>
    </row>
    <row r="4" spans="2:14">
      <c r="C4" s="76"/>
      <c r="D4" s="76"/>
      <c r="E4" s="76"/>
      <c r="F4" s="76"/>
      <c r="G4" s="76"/>
      <c r="H4" s="76"/>
      <c r="I4" s="76"/>
      <c r="J4" s="76"/>
    </row>
    <row r="5" spans="2:14">
      <c r="C5" s="76"/>
      <c r="D5" s="76"/>
      <c r="E5" s="76"/>
      <c r="F5" s="76"/>
      <c r="G5" s="76"/>
      <c r="H5" s="76"/>
      <c r="I5" s="76"/>
      <c r="J5" s="76"/>
    </row>
    <row r="6" spans="2:14" ht="37.5" customHeight="1">
      <c r="B6" s="1122" t="s">
        <v>273</v>
      </c>
      <c r="C6" s="1122" t="s">
        <v>1528</v>
      </c>
      <c r="D6" s="1181" t="s">
        <v>1529</v>
      </c>
      <c r="E6" s="1182"/>
      <c r="F6" s="1181" t="s">
        <v>1530</v>
      </c>
      <c r="G6" s="1182"/>
    </row>
    <row r="7" spans="2:14">
      <c r="B7" s="1123"/>
      <c r="C7" s="1123"/>
      <c r="D7" s="695" t="s">
        <v>276</v>
      </c>
      <c r="E7" s="660" t="s">
        <v>313</v>
      </c>
      <c r="F7" s="696" t="s">
        <v>276</v>
      </c>
      <c r="G7" s="660" t="s">
        <v>313</v>
      </c>
    </row>
    <row r="8" spans="2:14">
      <c r="B8" s="697">
        <v>1</v>
      </c>
      <c r="C8" s="698" t="s">
        <v>1531</v>
      </c>
      <c r="D8" s="492">
        <v>-89.7</v>
      </c>
      <c r="E8" s="492">
        <v>-57</v>
      </c>
      <c r="F8" s="699">
        <v>343</v>
      </c>
      <c r="G8" s="699">
        <v>144</v>
      </c>
    </row>
    <row r="9" spans="2:14">
      <c r="B9" s="697">
        <v>2</v>
      </c>
      <c r="C9" s="700" t="s">
        <v>1532</v>
      </c>
      <c r="D9" s="701">
        <v>86.2</v>
      </c>
      <c r="E9" s="701">
        <v>56</v>
      </c>
      <c r="F9" s="492">
        <v>-706</v>
      </c>
      <c r="G9" s="492">
        <v>-396</v>
      </c>
    </row>
    <row r="10" spans="2:14">
      <c r="B10" s="697">
        <v>3</v>
      </c>
      <c r="C10" s="698" t="s">
        <v>1533</v>
      </c>
      <c r="D10" s="492">
        <v>-86</v>
      </c>
      <c r="E10" s="492">
        <v>-82</v>
      </c>
      <c r="F10" s="183"/>
      <c r="G10" s="183"/>
    </row>
    <row r="11" spans="2:14">
      <c r="B11" s="697">
        <v>4</v>
      </c>
      <c r="C11" s="698" t="s">
        <v>1534</v>
      </c>
      <c r="D11" s="701">
        <v>64.099999999999994</v>
      </c>
      <c r="E11" s="701">
        <v>67</v>
      </c>
      <c r="F11" s="183"/>
      <c r="G11" s="183"/>
      <c r="N11" s="269"/>
    </row>
    <row r="12" spans="2:14">
      <c r="B12" s="697">
        <v>5</v>
      </c>
      <c r="C12" s="698" t="s">
        <v>1535</v>
      </c>
      <c r="D12" s="701">
        <v>22.2</v>
      </c>
      <c r="E12" s="701">
        <v>36</v>
      </c>
      <c r="F12" s="183"/>
      <c r="G12" s="183"/>
    </row>
    <row r="13" spans="2:14">
      <c r="B13" s="702">
        <v>6</v>
      </c>
      <c r="C13" s="698" t="s">
        <v>1536</v>
      </c>
      <c r="D13" s="492">
        <v>-22.9</v>
      </c>
      <c r="E13" s="492">
        <v>-38</v>
      </c>
      <c r="F13" s="183"/>
      <c r="G13" s="183"/>
    </row>
    <row r="43" spans="6:6">
      <c r="F43" s="259"/>
    </row>
  </sheetData>
  <mergeCells count="4">
    <mergeCell ref="F6:G6"/>
    <mergeCell ref="D6:E6"/>
    <mergeCell ref="C6:C7"/>
    <mergeCell ref="B6:B7"/>
  </mergeCells>
  <hyperlinks>
    <hyperlink ref="J2" location="'Index '!A1" display="Return to index" xr:uid="{CC1589A5-EBB7-4EBD-A673-2DD5BF1F1FEF}"/>
  </hyperlinks>
  <pageMargins left="0.7" right="0.7" top="0.75" bottom="0.75" header="0.3" footer="0.3"/>
  <pageSetup paperSize="9" fitToHeight="0"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276B7-8A63-4786-BDBD-D0853483E163}">
  <sheetPr>
    <pageSetUpPr fitToPage="1"/>
  </sheetPr>
  <dimension ref="B2:N44"/>
  <sheetViews>
    <sheetView zoomScale="85" zoomScaleNormal="85" workbookViewId="0">
      <selection activeCell="I19" sqref="I19"/>
    </sheetView>
  </sheetViews>
  <sheetFormatPr defaultColWidth="9.140625" defaultRowHeight="15"/>
  <cols>
    <col min="1" max="1" width="6.5703125" style="29" customWidth="1"/>
    <col min="2" max="2" width="13.5703125" style="29" customWidth="1"/>
    <col min="3" max="3" width="114.42578125" style="35" bestFit="1" customWidth="1"/>
    <col min="4" max="4" width="118.42578125" style="29" customWidth="1"/>
    <col min="5" max="6" width="10.7109375" style="29" customWidth="1"/>
    <col min="7" max="7" width="15.7109375" style="29" customWidth="1"/>
    <col min="8" max="16384" width="9.140625" style="29"/>
  </cols>
  <sheetData>
    <row r="2" spans="2:14" ht="21">
      <c r="B2" s="116" t="s">
        <v>1537</v>
      </c>
      <c r="G2" s="289" t="s">
        <v>272</v>
      </c>
    </row>
    <row r="3" spans="2:14">
      <c r="B3" s="35" t="s">
        <v>1538</v>
      </c>
    </row>
    <row r="4" spans="2:14">
      <c r="B4" s="36"/>
    </row>
    <row r="5" spans="2:14">
      <c r="D5" s="78"/>
      <c r="E5" s="78"/>
    </row>
    <row r="6" spans="2:14">
      <c r="B6" s="779" t="s">
        <v>1539</v>
      </c>
      <c r="C6" s="897" t="s">
        <v>1540</v>
      </c>
      <c r="D6" s="897"/>
      <c r="E6" s="30"/>
    </row>
    <row r="7" spans="2:14">
      <c r="B7" s="703"/>
      <c r="C7" s="643" t="s">
        <v>1541</v>
      </c>
      <c r="D7" s="704"/>
      <c r="E7" s="30"/>
    </row>
    <row r="8" spans="2:14" ht="90">
      <c r="B8" s="785" t="s">
        <v>1542</v>
      </c>
      <c r="C8" s="780" t="s">
        <v>1543</v>
      </c>
      <c r="D8" s="790" t="s">
        <v>2127</v>
      </c>
      <c r="E8" s="30"/>
    </row>
    <row r="9" spans="2:14" ht="135">
      <c r="B9" s="785" t="s">
        <v>1544</v>
      </c>
      <c r="C9" s="780" t="s">
        <v>1545</v>
      </c>
      <c r="D9" s="797" t="s">
        <v>2128</v>
      </c>
      <c r="E9" s="30"/>
    </row>
    <row r="10" spans="2:14" ht="90">
      <c r="B10" s="785" t="s">
        <v>1546</v>
      </c>
      <c r="C10" s="780" t="s">
        <v>1547</v>
      </c>
      <c r="D10" s="798" t="s">
        <v>1984</v>
      </c>
      <c r="E10" s="30"/>
    </row>
    <row r="11" spans="2:14" ht="135" customHeight="1">
      <c r="B11" s="785" t="s">
        <v>1548</v>
      </c>
      <c r="C11" s="780" t="s">
        <v>1549</v>
      </c>
      <c r="D11" s="469" t="s">
        <v>2129</v>
      </c>
      <c r="E11" s="30"/>
    </row>
    <row r="12" spans="2:14">
      <c r="B12" s="703"/>
      <c r="C12" s="643" t="s">
        <v>1550</v>
      </c>
      <c r="D12" s="705"/>
      <c r="E12" s="30"/>
      <c r="N12" s="269"/>
    </row>
    <row r="13" spans="2:14" ht="90">
      <c r="B13" s="431" t="s">
        <v>1551</v>
      </c>
      <c r="C13" s="780" t="s">
        <v>1552</v>
      </c>
      <c r="D13" s="469" t="s">
        <v>2130</v>
      </c>
      <c r="E13" s="79"/>
    </row>
    <row r="14" spans="2:14" ht="50.25" customHeight="1">
      <c r="B14" s="431" t="s">
        <v>1553</v>
      </c>
      <c r="C14" s="780" t="s">
        <v>1554</v>
      </c>
      <c r="D14" s="780" t="s">
        <v>2131</v>
      </c>
      <c r="E14" s="79"/>
    </row>
    <row r="15" spans="2:14" ht="45">
      <c r="B15" s="785" t="s">
        <v>1555</v>
      </c>
      <c r="C15" s="780" t="s">
        <v>1556</v>
      </c>
      <c r="D15" s="795" t="s">
        <v>1557</v>
      </c>
      <c r="E15" s="30"/>
    </row>
    <row r="16" spans="2:14" ht="30">
      <c r="B16" s="785" t="s">
        <v>1558</v>
      </c>
      <c r="C16" s="780" t="s">
        <v>1559</v>
      </c>
      <c r="D16" s="780" t="s">
        <v>1985</v>
      </c>
      <c r="E16" s="79"/>
    </row>
    <row r="17" spans="2:5" ht="33.75" customHeight="1">
      <c r="B17" s="785" t="s">
        <v>1560</v>
      </c>
      <c r="C17" s="780" t="s">
        <v>1561</v>
      </c>
      <c r="D17" s="780" t="s">
        <v>2132</v>
      </c>
      <c r="E17" s="79"/>
    </row>
    <row r="18" spans="2:5">
      <c r="B18" s="703"/>
      <c r="C18" s="643" t="s">
        <v>1562</v>
      </c>
      <c r="D18" s="705"/>
      <c r="E18" s="79"/>
    </row>
    <row r="19" spans="2:5" ht="63.95" customHeight="1">
      <c r="B19" s="785" t="s">
        <v>1563</v>
      </c>
      <c r="C19" s="780" t="s">
        <v>1564</v>
      </c>
      <c r="D19" s="798" t="s">
        <v>2133</v>
      </c>
      <c r="E19" s="79"/>
    </row>
    <row r="20" spans="2:5" ht="135.75" customHeight="1">
      <c r="B20" s="785" t="s">
        <v>1565</v>
      </c>
      <c r="C20" s="780" t="s">
        <v>1566</v>
      </c>
      <c r="D20" s="469" t="s">
        <v>2134</v>
      </c>
      <c r="E20" s="79"/>
    </row>
    <row r="21" spans="2:5" ht="30">
      <c r="B21" s="785" t="s">
        <v>1567</v>
      </c>
      <c r="C21" s="780" t="s">
        <v>1568</v>
      </c>
      <c r="D21" s="425" t="s">
        <v>1569</v>
      </c>
      <c r="E21" s="30"/>
    </row>
    <row r="22" spans="2:5" ht="75">
      <c r="B22" s="785" t="s">
        <v>1570</v>
      </c>
      <c r="C22" s="780" t="s">
        <v>1571</v>
      </c>
      <c r="D22" s="798" t="s">
        <v>2135</v>
      </c>
      <c r="E22" s="30"/>
    </row>
    <row r="23" spans="2:5" ht="75">
      <c r="B23" s="785" t="s">
        <v>1572</v>
      </c>
      <c r="C23" s="780" t="s">
        <v>1573</v>
      </c>
      <c r="D23" s="799" t="s">
        <v>2136</v>
      </c>
      <c r="E23" s="79"/>
    </row>
    <row r="24" spans="2:5" ht="60">
      <c r="B24" s="785" t="s">
        <v>1574</v>
      </c>
      <c r="C24" s="780" t="s">
        <v>1575</v>
      </c>
      <c r="D24" s="469" t="s">
        <v>2137</v>
      </c>
      <c r="E24" s="79"/>
    </row>
    <row r="25" spans="2:5" ht="60">
      <c r="B25" s="785" t="s">
        <v>1576</v>
      </c>
      <c r="C25" s="780" t="s">
        <v>1577</v>
      </c>
      <c r="D25" s="798" t="s">
        <v>2138</v>
      </c>
      <c r="E25" s="79"/>
    </row>
    <row r="26" spans="2:5" ht="36.75" customHeight="1">
      <c r="B26" s="785" t="s">
        <v>1578</v>
      </c>
      <c r="C26" s="780" t="s">
        <v>1579</v>
      </c>
      <c r="D26" s="469" t="s">
        <v>2139</v>
      </c>
      <c r="E26" s="79"/>
    </row>
    <row r="27" spans="2:5" ht="45">
      <c r="B27" s="785" t="s">
        <v>1580</v>
      </c>
      <c r="C27" s="780" t="s">
        <v>1581</v>
      </c>
      <c r="D27" s="798" t="s">
        <v>2140</v>
      </c>
      <c r="E27" s="79"/>
    </row>
    <row r="44" spans="6:6">
      <c r="F44" s="259"/>
    </row>
  </sheetData>
  <mergeCells count="1">
    <mergeCell ref="C6:D6"/>
  </mergeCells>
  <hyperlinks>
    <hyperlink ref="G2" location="'Index '!A1" display="Return to index" xr:uid="{342C70AD-734F-43C3-9BCA-1BD6E4F31B9C}"/>
  </hyperlinks>
  <pageMargins left="0.70866141732283472" right="0.70866141732283472" top="0.74803149606299213" bottom="0.74803149606299213" header="0.31496062992125984" footer="0.31496062992125984"/>
  <pageSetup paperSize="9" scale="53" fitToHeight="0"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D47E2-4E9C-4FEB-8D05-93AD86909CBC}">
  <sheetPr>
    <pageSetUpPr fitToPage="1"/>
  </sheetPr>
  <dimension ref="B2:N44"/>
  <sheetViews>
    <sheetView zoomScale="90" zoomScaleNormal="90" workbookViewId="0">
      <selection activeCell="D10" sqref="D10"/>
    </sheetView>
  </sheetViews>
  <sheetFormatPr defaultColWidth="9.140625" defaultRowHeight="15"/>
  <cols>
    <col min="1" max="1" width="6.5703125" style="35" customWidth="1"/>
    <col min="2" max="2" width="12.85546875" style="35" customWidth="1"/>
    <col min="3" max="3" width="94.42578125" style="35" customWidth="1"/>
    <col min="4" max="4" width="100.5703125" style="35" customWidth="1"/>
    <col min="5" max="6" width="10.7109375" style="35" customWidth="1"/>
    <col min="7" max="7" width="15.7109375" style="35" customWidth="1"/>
    <col min="8" max="16384" width="9.140625" style="35"/>
  </cols>
  <sheetData>
    <row r="2" spans="2:14" ht="21">
      <c r="B2" s="116" t="s">
        <v>1582</v>
      </c>
      <c r="G2" s="289" t="s">
        <v>272</v>
      </c>
    </row>
    <row r="3" spans="2:14">
      <c r="B3" s="35" t="s">
        <v>1583</v>
      </c>
    </row>
    <row r="4" spans="2:14">
      <c r="B4" s="140"/>
    </row>
    <row r="5" spans="2:14">
      <c r="D5" s="81"/>
    </row>
    <row r="6" spans="2:14">
      <c r="B6" s="779" t="s">
        <v>1539</v>
      </c>
      <c r="C6" s="897" t="s">
        <v>1540</v>
      </c>
      <c r="D6" s="897"/>
    </row>
    <row r="7" spans="2:14">
      <c r="B7" s="703"/>
      <c r="C7" s="706" t="s">
        <v>1541</v>
      </c>
      <c r="D7" s="703"/>
    </row>
    <row r="8" spans="2:14" ht="75">
      <c r="B8" s="785" t="s">
        <v>1542</v>
      </c>
      <c r="C8" s="780" t="s">
        <v>1584</v>
      </c>
      <c r="D8" s="425" t="s">
        <v>1986</v>
      </c>
    </row>
    <row r="9" spans="2:14" ht="45">
      <c r="B9" s="785" t="s">
        <v>1544</v>
      </c>
      <c r="C9" s="780" t="s">
        <v>1585</v>
      </c>
      <c r="D9" s="800" t="s">
        <v>1987</v>
      </c>
    </row>
    <row r="10" spans="2:14" ht="36.75" customHeight="1">
      <c r="B10" s="785" t="s">
        <v>1546</v>
      </c>
      <c r="C10" s="780" t="s">
        <v>1586</v>
      </c>
      <c r="D10" s="780" t="s">
        <v>1988</v>
      </c>
    </row>
    <row r="11" spans="2:14">
      <c r="B11" s="703"/>
      <c r="C11" s="706" t="s">
        <v>1550</v>
      </c>
      <c r="D11" s="703"/>
    </row>
    <row r="12" spans="2:14" ht="42" customHeight="1">
      <c r="B12" s="785" t="s">
        <v>1548</v>
      </c>
      <c r="C12" s="780" t="s">
        <v>1587</v>
      </c>
      <c r="D12" s="1183" t="s">
        <v>1989</v>
      </c>
      <c r="N12" s="268"/>
    </row>
    <row r="13" spans="2:14" ht="26.25" customHeight="1">
      <c r="B13" s="707" t="s">
        <v>1560</v>
      </c>
      <c r="C13" s="571" t="s">
        <v>1588</v>
      </c>
      <c r="D13" s="1184"/>
    </row>
    <row r="14" spans="2:14" ht="21.6" customHeight="1">
      <c r="B14" s="707" t="s">
        <v>1589</v>
      </c>
      <c r="C14" s="571" t="s">
        <v>1590</v>
      </c>
      <c r="D14" s="1185"/>
    </row>
    <row r="15" spans="2:14" ht="39" customHeight="1">
      <c r="B15" s="707" t="s">
        <v>1591</v>
      </c>
      <c r="C15" s="571" t="s">
        <v>1592</v>
      </c>
      <c r="D15" s="1185"/>
    </row>
    <row r="16" spans="2:14" ht="38.25" customHeight="1">
      <c r="B16" s="707" t="s">
        <v>1593</v>
      </c>
      <c r="C16" s="571" t="s">
        <v>1594</v>
      </c>
      <c r="D16" s="1186"/>
    </row>
    <row r="17" spans="2:4" ht="60">
      <c r="B17" s="431" t="s">
        <v>1551</v>
      </c>
      <c r="C17" s="780" t="s">
        <v>1595</v>
      </c>
      <c r="D17" s="780" t="s">
        <v>1596</v>
      </c>
    </row>
    <row r="18" spans="2:4" ht="34.5" customHeight="1">
      <c r="B18" s="431" t="s">
        <v>1553</v>
      </c>
      <c r="C18" s="780" t="s">
        <v>1597</v>
      </c>
      <c r="D18" s="794" t="s">
        <v>1990</v>
      </c>
    </row>
    <row r="19" spans="2:4" ht="45">
      <c r="B19" s="785" t="s">
        <v>1555</v>
      </c>
      <c r="C19" s="780" t="s">
        <v>1598</v>
      </c>
      <c r="D19" s="469" t="s">
        <v>1991</v>
      </c>
    </row>
    <row r="20" spans="2:4">
      <c r="B20" s="703"/>
      <c r="C20" s="706" t="s">
        <v>1562</v>
      </c>
      <c r="D20" s="703"/>
    </row>
    <row r="21" spans="2:4" ht="121.5" customHeight="1">
      <c r="B21" s="785" t="s">
        <v>1558</v>
      </c>
      <c r="C21" s="780" t="s">
        <v>1599</v>
      </c>
      <c r="D21" s="469" t="s">
        <v>1600</v>
      </c>
    </row>
    <row r="22" spans="2:4" ht="45">
      <c r="B22" s="785" t="s">
        <v>1560</v>
      </c>
      <c r="C22" s="780" t="s">
        <v>1601</v>
      </c>
      <c r="D22" s="469" t="s">
        <v>1602</v>
      </c>
    </row>
    <row r="23" spans="2:4" ht="30">
      <c r="B23" s="785" t="s">
        <v>1563</v>
      </c>
      <c r="C23" s="780" t="s">
        <v>1603</v>
      </c>
      <c r="D23" s="795" t="s">
        <v>1604</v>
      </c>
    </row>
    <row r="24" spans="2:4" ht="124.5" customHeight="1">
      <c r="B24" s="785" t="s">
        <v>1565</v>
      </c>
      <c r="C24" s="780" t="s">
        <v>1605</v>
      </c>
      <c r="D24" s="120" t="s">
        <v>1606</v>
      </c>
    </row>
    <row r="25" spans="2:4" ht="58.5" customHeight="1">
      <c r="B25" s="785" t="s">
        <v>1567</v>
      </c>
      <c r="C25" s="780" t="s">
        <v>1607</v>
      </c>
      <c r="D25" s="67" t="s">
        <v>1608</v>
      </c>
    </row>
    <row r="26" spans="2:4" ht="30">
      <c r="B26" s="785" t="s">
        <v>1570</v>
      </c>
      <c r="C26" s="780" t="s">
        <v>1581</v>
      </c>
      <c r="D26" s="469" t="s">
        <v>1992</v>
      </c>
    </row>
    <row r="44" spans="6:6">
      <c r="F44" s="97"/>
    </row>
  </sheetData>
  <mergeCells count="2">
    <mergeCell ref="C6:D6"/>
    <mergeCell ref="D12:D16"/>
  </mergeCells>
  <hyperlinks>
    <hyperlink ref="G2" location="'Index '!A1" display="Return to index" xr:uid="{B1CB71F4-C845-4804-9A37-133C38626FBA}"/>
  </hyperlinks>
  <pageMargins left="0.70866141732283472" right="0.70866141732283472" top="0.74803149606299213" bottom="0.74803149606299213" header="0.31496062992125984" footer="0.31496062992125984"/>
  <pageSetup paperSize="9" scale="63" fitToHeight="0"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3CC67-C1C6-47BF-B342-4FA0DCB623D7}">
  <sheetPr>
    <pageSetUpPr fitToPage="1"/>
  </sheetPr>
  <dimension ref="B2:N49"/>
  <sheetViews>
    <sheetView zoomScale="90" zoomScaleNormal="90" workbookViewId="0">
      <selection activeCell="C28" sqref="C28"/>
    </sheetView>
  </sheetViews>
  <sheetFormatPr defaultColWidth="9.140625" defaultRowHeight="15"/>
  <cols>
    <col min="1" max="1" width="6.5703125" style="29" customWidth="1"/>
    <col min="2" max="2" width="16.85546875" style="29" customWidth="1"/>
    <col min="3" max="3" width="93" style="29" bestFit="1" customWidth="1"/>
    <col min="4" max="4" width="85.42578125" style="29" customWidth="1"/>
    <col min="5" max="6" width="10.7109375" style="29" customWidth="1"/>
    <col min="7" max="7" width="15.7109375" style="29" customWidth="1"/>
    <col min="8" max="16384" width="9.140625" style="29"/>
  </cols>
  <sheetData>
    <row r="2" spans="2:14" ht="22.5" customHeight="1">
      <c r="B2" s="116" t="s">
        <v>1609</v>
      </c>
      <c r="G2" s="289" t="s">
        <v>272</v>
      </c>
    </row>
    <row r="3" spans="2:14" ht="15.75">
      <c r="B3" s="119" t="s">
        <v>1610</v>
      </c>
    </row>
    <row r="4" spans="2:14" ht="15.75">
      <c r="B4" s="39"/>
    </row>
    <row r="5" spans="2:14">
      <c r="D5" s="78"/>
    </row>
    <row r="6" spans="2:14">
      <c r="B6" s="779" t="s">
        <v>1539</v>
      </c>
      <c r="C6" s="897" t="s">
        <v>1540</v>
      </c>
      <c r="D6" s="897"/>
    </row>
    <row r="7" spans="2:14">
      <c r="B7" s="708"/>
      <c r="C7" s="636" t="s">
        <v>1611</v>
      </c>
      <c r="D7" s="708"/>
    </row>
    <row r="8" spans="2:14" ht="60">
      <c r="B8" s="709" t="s">
        <v>386</v>
      </c>
      <c r="C8" s="710" t="s">
        <v>1612</v>
      </c>
      <c r="D8" s="780" t="s">
        <v>1613</v>
      </c>
    </row>
    <row r="9" spans="2:14" ht="60">
      <c r="B9" s="709" t="s">
        <v>389</v>
      </c>
      <c r="C9" s="710" t="s">
        <v>1614</v>
      </c>
      <c r="D9" s="469" t="s">
        <v>1993</v>
      </c>
    </row>
    <row r="10" spans="2:14" ht="34.5" customHeight="1">
      <c r="B10" s="709" t="s">
        <v>396</v>
      </c>
      <c r="C10" s="710" t="s">
        <v>1615</v>
      </c>
      <c r="D10" s="1183" t="s">
        <v>1994</v>
      </c>
    </row>
    <row r="11" spans="2:14">
      <c r="B11" s="711" t="s">
        <v>499</v>
      </c>
      <c r="C11" s="712" t="s">
        <v>1616</v>
      </c>
      <c r="D11" s="1185"/>
    </row>
    <row r="12" spans="2:14">
      <c r="B12" s="711" t="s">
        <v>1617</v>
      </c>
      <c r="C12" s="712" t="s">
        <v>1618</v>
      </c>
      <c r="D12" s="1185"/>
      <c r="N12" s="269"/>
    </row>
    <row r="13" spans="2:14">
      <c r="B13" s="711" t="s">
        <v>1619</v>
      </c>
      <c r="C13" s="712" t="s">
        <v>1620</v>
      </c>
      <c r="D13" s="1185"/>
    </row>
    <row r="14" spans="2:14">
      <c r="B14" s="711" t="s">
        <v>1621</v>
      </c>
      <c r="C14" s="712" t="s">
        <v>1622</v>
      </c>
      <c r="D14" s="1185"/>
    </row>
    <row r="15" spans="2:14">
      <c r="B15" s="711" t="s">
        <v>1623</v>
      </c>
      <c r="C15" s="712" t="s">
        <v>1624</v>
      </c>
      <c r="D15" s="1185"/>
    </row>
    <row r="16" spans="2:14">
      <c r="B16" s="711" t="s">
        <v>1625</v>
      </c>
      <c r="C16" s="712" t="s">
        <v>1626</v>
      </c>
      <c r="D16" s="1186"/>
    </row>
    <row r="17" spans="2:4" ht="39.75" customHeight="1">
      <c r="B17" s="708"/>
      <c r="C17" s="636" t="s">
        <v>1627</v>
      </c>
      <c r="D17" s="757"/>
    </row>
    <row r="18" spans="2:4" ht="30">
      <c r="B18" s="781" t="s">
        <v>398</v>
      </c>
      <c r="C18" s="529" t="s">
        <v>1628</v>
      </c>
      <c r="D18" s="1183" t="s">
        <v>1995</v>
      </c>
    </row>
    <row r="19" spans="2:4">
      <c r="B19" s="713" t="s">
        <v>499</v>
      </c>
      <c r="C19" s="714" t="s">
        <v>1629</v>
      </c>
      <c r="D19" s="1185"/>
    </row>
    <row r="20" spans="2:4">
      <c r="B20" s="713" t="s">
        <v>1617</v>
      </c>
      <c r="C20" s="714" t="s">
        <v>1630</v>
      </c>
      <c r="D20" s="1185"/>
    </row>
    <row r="21" spans="2:4">
      <c r="B21" s="713" t="s">
        <v>1619</v>
      </c>
      <c r="C21" s="714" t="s">
        <v>1631</v>
      </c>
      <c r="D21" s="1185"/>
    </row>
    <row r="22" spans="2:4">
      <c r="B22" s="713" t="s">
        <v>1621</v>
      </c>
      <c r="C22" s="714" t="s">
        <v>1632</v>
      </c>
      <c r="D22" s="1185"/>
    </row>
    <row r="23" spans="2:4">
      <c r="B23" s="713" t="s">
        <v>1623</v>
      </c>
      <c r="C23" s="714" t="s">
        <v>1633</v>
      </c>
      <c r="D23" s="1185"/>
    </row>
    <row r="24" spans="2:4">
      <c r="B24" s="713" t="s">
        <v>1625</v>
      </c>
      <c r="C24" s="714" t="s">
        <v>1634</v>
      </c>
      <c r="D24" s="1186"/>
    </row>
    <row r="44" spans="6:6" ht="39.75" customHeight="1">
      <c r="F44" s="259"/>
    </row>
    <row r="49" ht="39.75" customHeight="1"/>
  </sheetData>
  <mergeCells count="3">
    <mergeCell ref="C6:D6"/>
    <mergeCell ref="D10:D16"/>
    <mergeCell ref="D18:D24"/>
  </mergeCells>
  <hyperlinks>
    <hyperlink ref="G2" location="'Index '!A1" display="Return to index" xr:uid="{569C96B6-ABF1-49E6-A58D-B713D48DC803}"/>
  </hyperlinks>
  <pageMargins left="0.7" right="0.7" top="0.75" bottom="0.75" header="0.3" footer="0.3"/>
  <pageSetup paperSize="9" scale="67" fitToHeight="0"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E5DE9-AE26-4A58-9E75-3FA1A257B192}">
  <sheetPr>
    <pageSetUpPr fitToPage="1"/>
  </sheetPr>
  <dimension ref="A2:U82"/>
  <sheetViews>
    <sheetView zoomScale="90" zoomScaleNormal="90" workbookViewId="0"/>
  </sheetViews>
  <sheetFormatPr defaultColWidth="8.7109375" defaultRowHeight="12.75"/>
  <cols>
    <col min="1" max="1" width="8.7109375" style="82"/>
    <col min="2" max="2" width="31.5703125" style="82" customWidth="1"/>
    <col min="3" max="3" width="92.42578125" style="82" customWidth="1"/>
    <col min="4" max="4" width="21.5703125" style="82" customWidth="1"/>
    <col min="5" max="5" width="27" style="82" bestFit="1" customWidth="1"/>
    <col min="6" max="13" width="21.5703125" style="82" customWidth="1"/>
    <col min="14" max="14" width="23.5703125" style="82" customWidth="1"/>
    <col min="15" max="18" width="21" style="82" customWidth="1"/>
    <col min="19" max="19" width="17.42578125" style="82" bestFit="1" customWidth="1"/>
    <col min="20" max="16384" width="8.7109375" style="82"/>
  </cols>
  <sheetData>
    <row r="2" spans="2:19" ht="21">
      <c r="B2" s="116" t="s">
        <v>1635</v>
      </c>
      <c r="G2" s="289" t="s">
        <v>272</v>
      </c>
    </row>
    <row r="3" spans="2:19" ht="15">
      <c r="C3" s="80"/>
    </row>
    <row r="4" spans="2:19" ht="15">
      <c r="C4" s="80"/>
    </row>
    <row r="5" spans="2:19" ht="15">
      <c r="B5" s="929" t="s">
        <v>423</v>
      </c>
      <c r="C5" s="932" t="s">
        <v>1636</v>
      </c>
      <c r="D5" s="974" t="s">
        <v>1637</v>
      </c>
      <c r="E5" s="1188"/>
      <c r="F5" s="1188"/>
      <c r="G5" s="1188"/>
      <c r="H5" s="1176"/>
      <c r="I5" s="974" t="s">
        <v>1638</v>
      </c>
      <c r="J5" s="1188"/>
      <c r="K5" s="1176"/>
      <c r="L5" s="974" t="s">
        <v>1639</v>
      </c>
      <c r="M5" s="1176"/>
      <c r="N5" s="927" t="s">
        <v>1640</v>
      </c>
      <c r="O5" s="927" t="s">
        <v>1641</v>
      </c>
      <c r="P5" s="927" t="s">
        <v>1642</v>
      </c>
      <c r="Q5" s="927" t="s">
        <v>1643</v>
      </c>
      <c r="R5" s="927" t="s">
        <v>1644</v>
      </c>
      <c r="S5" s="927" t="s">
        <v>1645</v>
      </c>
    </row>
    <row r="6" spans="2:19" ht="135">
      <c r="B6" s="930"/>
      <c r="C6" s="934"/>
      <c r="D6" s="246"/>
      <c r="E6" s="715" t="s">
        <v>1646</v>
      </c>
      <c r="F6" s="715" t="s">
        <v>1647</v>
      </c>
      <c r="G6" s="716" t="s">
        <v>1648</v>
      </c>
      <c r="H6" s="716" t="s">
        <v>1219</v>
      </c>
      <c r="I6" s="247"/>
      <c r="J6" s="715" t="s">
        <v>1649</v>
      </c>
      <c r="K6" s="715" t="s">
        <v>1219</v>
      </c>
      <c r="L6" s="248"/>
      <c r="M6" s="815" t="s">
        <v>1650</v>
      </c>
      <c r="N6" s="928"/>
      <c r="O6" s="928"/>
      <c r="P6" s="928"/>
      <c r="Q6" s="928"/>
      <c r="R6" s="928"/>
      <c r="S6" s="928"/>
    </row>
    <row r="7" spans="2:19" ht="15">
      <c r="B7" s="249">
        <v>1</v>
      </c>
      <c r="C7" s="717" t="s">
        <v>1651</v>
      </c>
      <c r="D7" s="717"/>
      <c r="E7" s="717"/>
      <c r="F7" s="717"/>
      <c r="G7" s="717"/>
      <c r="H7" s="717"/>
      <c r="I7" s="717"/>
      <c r="J7" s="717"/>
      <c r="K7" s="717"/>
      <c r="L7" s="643"/>
      <c r="M7" s="643"/>
      <c r="N7" s="718"/>
      <c r="O7" s="718"/>
      <c r="P7" s="718"/>
      <c r="Q7" s="718"/>
      <c r="R7" s="718"/>
      <c r="S7" s="718"/>
    </row>
    <row r="8" spans="2:19" ht="15">
      <c r="B8" s="719">
        <v>2</v>
      </c>
      <c r="C8" s="720" t="s">
        <v>1652</v>
      </c>
      <c r="D8" s="417">
        <v>1324</v>
      </c>
      <c r="E8" s="417">
        <v>0</v>
      </c>
      <c r="F8" s="417">
        <v>0</v>
      </c>
      <c r="G8" s="417">
        <v>447</v>
      </c>
      <c r="H8" s="417">
        <v>173</v>
      </c>
      <c r="I8" s="417">
        <v>-260</v>
      </c>
      <c r="J8" s="417">
        <v>-13</v>
      </c>
      <c r="K8" s="417">
        <v>-215</v>
      </c>
      <c r="L8" s="417">
        <v>31500</v>
      </c>
      <c r="M8" s="417">
        <v>0</v>
      </c>
      <c r="N8" s="417">
        <v>0</v>
      </c>
      <c r="O8" s="417">
        <v>545</v>
      </c>
      <c r="P8" s="417">
        <v>55</v>
      </c>
      <c r="Q8" s="417">
        <v>334</v>
      </c>
      <c r="R8" s="417">
        <v>390</v>
      </c>
      <c r="S8" s="417">
        <v>14</v>
      </c>
    </row>
    <row r="9" spans="2:19" ht="15">
      <c r="B9" s="719">
        <v>3</v>
      </c>
      <c r="C9" s="720" t="s">
        <v>1653</v>
      </c>
      <c r="D9" s="417">
        <v>24</v>
      </c>
      <c r="E9" s="417">
        <v>0</v>
      </c>
      <c r="F9" s="417">
        <v>0</v>
      </c>
      <c r="G9" s="417">
        <v>4</v>
      </c>
      <c r="H9" s="417">
        <v>0</v>
      </c>
      <c r="I9" s="417">
        <v>0</v>
      </c>
      <c r="J9" s="417">
        <v>0</v>
      </c>
      <c r="K9" s="417">
        <v>0</v>
      </c>
      <c r="L9" s="417">
        <v>755</v>
      </c>
      <c r="M9" s="417">
        <v>0</v>
      </c>
      <c r="N9" s="417">
        <v>0</v>
      </c>
      <c r="O9" s="417">
        <v>5</v>
      </c>
      <c r="P9" s="417">
        <v>0</v>
      </c>
      <c r="Q9" s="417">
        <v>0</v>
      </c>
      <c r="R9" s="417">
        <v>19</v>
      </c>
      <c r="S9" s="417">
        <v>2</v>
      </c>
    </row>
    <row r="10" spans="2:19" ht="15">
      <c r="B10" s="719">
        <v>4</v>
      </c>
      <c r="C10" s="721" t="s">
        <v>1654</v>
      </c>
      <c r="D10" s="417">
        <v>0</v>
      </c>
      <c r="E10" s="417">
        <v>0</v>
      </c>
      <c r="F10" s="417">
        <v>0</v>
      </c>
      <c r="G10" s="417">
        <v>0</v>
      </c>
      <c r="H10" s="417">
        <v>0</v>
      </c>
      <c r="I10" s="417">
        <v>0</v>
      </c>
      <c r="J10" s="417">
        <v>0</v>
      </c>
      <c r="K10" s="417">
        <v>0</v>
      </c>
      <c r="L10" s="417">
        <v>0</v>
      </c>
      <c r="M10" s="417">
        <v>0</v>
      </c>
      <c r="N10" s="417">
        <v>0</v>
      </c>
      <c r="O10" s="417">
        <v>0</v>
      </c>
      <c r="P10" s="417">
        <v>0</v>
      </c>
      <c r="Q10" s="417">
        <v>0</v>
      </c>
      <c r="R10" s="417">
        <v>0</v>
      </c>
      <c r="S10" s="417">
        <v>0</v>
      </c>
    </row>
    <row r="11" spans="2:19" ht="15">
      <c r="B11" s="719">
        <v>5</v>
      </c>
      <c r="C11" s="721" t="s">
        <v>1655</v>
      </c>
      <c r="D11" s="417">
        <v>0</v>
      </c>
      <c r="E11" s="417">
        <v>0</v>
      </c>
      <c r="F11" s="417">
        <v>0</v>
      </c>
      <c r="G11" s="417">
        <v>0</v>
      </c>
      <c r="H11" s="417">
        <v>0</v>
      </c>
      <c r="I11" s="417">
        <v>0</v>
      </c>
      <c r="J11" s="417">
        <v>0</v>
      </c>
      <c r="K11" s="417">
        <v>0</v>
      </c>
      <c r="L11" s="417">
        <v>0</v>
      </c>
      <c r="M11" s="417">
        <v>0</v>
      </c>
      <c r="N11" s="417">
        <v>0</v>
      </c>
      <c r="O11" s="417">
        <v>0</v>
      </c>
      <c r="P11" s="417">
        <v>0</v>
      </c>
      <c r="Q11" s="417">
        <v>0</v>
      </c>
      <c r="R11" s="417">
        <v>0</v>
      </c>
      <c r="S11" s="417">
        <v>0</v>
      </c>
    </row>
    <row r="12" spans="2:19" ht="15">
      <c r="B12" s="719">
        <v>6</v>
      </c>
      <c r="C12" s="721" t="s">
        <v>1656</v>
      </c>
      <c r="D12" s="417">
        <v>0</v>
      </c>
      <c r="E12" s="417">
        <v>0</v>
      </c>
      <c r="F12" s="417">
        <v>0</v>
      </c>
      <c r="G12" s="417">
        <v>0</v>
      </c>
      <c r="H12" s="417">
        <v>0</v>
      </c>
      <c r="I12" s="417">
        <v>0</v>
      </c>
      <c r="J12" s="417">
        <v>0</v>
      </c>
      <c r="K12" s="417">
        <v>0</v>
      </c>
      <c r="L12" s="417">
        <v>0</v>
      </c>
      <c r="M12" s="417">
        <v>0</v>
      </c>
      <c r="N12" s="417">
        <v>0</v>
      </c>
      <c r="O12" s="417">
        <v>0</v>
      </c>
      <c r="P12" s="417">
        <v>0</v>
      </c>
      <c r="Q12" s="417">
        <v>0</v>
      </c>
      <c r="R12" s="417">
        <v>0</v>
      </c>
      <c r="S12" s="417">
        <v>0</v>
      </c>
    </row>
    <row r="13" spans="2:19" ht="15">
      <c r="B13" s="719">
        <v>7</v>
      </c>
      <c r="C13" s="721" t="s">
        <v>1657</v>
      </c>
      <c r="D13" s="417">
        <v>24</v>
      </c>
      <c r="E13" s="417">
        <v>0</v>
      </c>
      <c r="F13" s="417">
        <v>0</v>
      </c>
      <c r="G13" s="417">
        <v>4</v>
      </c>
      <c r="H13" s="417">
        <v>0</v>
      </c>
      <c r="I13" s="417">
        <v>0</v>
      </c>
      <c r="J13" s="417">
        <v>0</v>
      </c>
      <c r="K13" s="417">
        <v>0</v>
      </c>
      <c r="L13" s="417">
        <v>755</v>
      </c>
      <c r="M13" s="417">
        <v>0</v>
      </c>
      <c r="N13" s="417">
        <v>0</v>
      </c>
      <c r="O13" s="417">
        <v>5</v>
      </c>
      <c r="P13" s="417">
        <v>0</v>
      </c>
      <c r="Q13" s="417">
        <v>0</v>
      </c>
      <c r="R13" s="417">
        <v>19</v>
      </c>
      <c r="S13" s="417">
        <v>2</v>
      </c>
    </row>
    <row r="14" spans="2:19" ht="15">
      <c r="B14" s="719">
        <v>8</v>
      </c>
      <c r="C14" s="721" t="s">
        <v>1658</v>
      </c>
      <c r="D14" s="417">
        <v>0</v>
      </c>
      <c r="E14" s="417">
        <v>0</v>
      </c>
      <c r="F14" s="417">
        <v>0</v>
      </c>
      <c r="G14" s="417">
        <v>0</v>
      </c>
      <c r="H14" s="417">
        <v>0</v>
      </c>
      <c r="I14" s="417">
        <v>0</v>
      </c>
      <c r="J14" s="417">
        <v>0</v>
      </c>
      <c r="K14" s="417">
        <v>0</v>
      </c>
      <c r="L14" s="417">
        <v>0</v>
      </c>
      <c r="M14" s="417">
        <v>0</v>
      </c>
      <c r="N14" s="417">
        <v>0</v>
      </c>
      <c r="O14" s="417">
        <v>0</v>
      </c>
      <c r="P14" s="417">
        <v>0</v>
      </c>
      <c r="Q14" s="417">
        <v>0</v>
      </c>
      <c r="R14" s="417">
        <v>0</v>
      </c>
      <c r="S14" s="417">
        <v>0</v>
      </c>
    </row>
    <row r="15" spans="2:19" ht="15">
      <c r="B15" s="719">
        <v>9</v>
      </c>
      <c r="C15" s="720" t="s">
        <v>1659</v>
      </c>
      <c r="D15" s="417">
        <v>1054</v>
      </c>
      <c r="E15" s="417">
        <v>0</v>
      </c>
      <c r="F15" s="417">
        <v>0</v>
      </c>
      <c r="G15" s="417">
        <v>204</v>
      </c>
      <c r="H15" s="417">
        <v>79</v>
      </c>
      <c r="I15" s="417">
        <v>-65</v>
      </c>
      <c r="J15" s="417">
        <v>-6</v>
      </c>
      <c r="K15" s="417">
        <v>-43</v>
      </c>
      <c r="L15" s="417">
        <v>9137</v>
      </c>
      <c r="M15" s="417">
        <v>845</v>
      </c>
      <c r="N15" s="417">
        <v>13</v>
      </c>
      <c r="O15" s="417">
        <v>652</v>
      </c>
      <c r="P15" s="417">
        <v>33</v>
      </c>
      <c r="Q15" s="417">
        <v>11</v>
      </c>
      <c r="R15" s="417">
        <v>358</v>
      </c>
      <c r="S15" s="417">
        <v>1</v>
      </c>
    </row>
    <row r="16" spans="2:19" ht="15">
      <c r="B16" s="719">
        <v>10</v>
      </c>
      <c r="C16" s="721" t="s">
        <v>1660</v>
      </c>
      <c r="D16" s="417">
        <v>53</v>
      </c>
      <c r="E16" s="417">
        <v>0</v>
      </c>
      <c r="F16" s="417">
        <v>0</v>
      </c>
      <c r="G16" s="417">
        <v>10</v>
      </c>
      <c r="H16" s="417">
        <v>4</v>
      </c>
      <c r="I16" s="417">
        <v>-1</v>
      </c>
      <c r="J16" s="417">
        <v>0</v>
      </c>
      <c r="K16" s="417">
        <v>0</v>
      </c>
      <c r="L16" s="417">
        <v>519</v>
      </c>
      <c r="M16" s="417">
        <v>0</v>
      </c>
      <c r="N16" s="417">
        <v>0</v>
      </c>
      <c r="O16" s="417">
        <v>27</v>
      </c>
      <c r="P16" s="417">
        <v>1</v>
      </c>
      <c r="Q16" s="417">
        <v>0</v>
      </c>
      <c r="R16" s="417">
        <v>24</v>
      </c>
      <c r="S16" s="417">
        <v>1</v>
      </c>
    </row>
    <row r="17" spans="2:19" ht="15">
      <c r="B17" s="719">
        <v>11</v>
      </c>
      <c r="C17" s="721" t="s">
        <v>1661</v>
      </c>
      <c r="D17" s="417">
        <v>2</v>
      </c>
      <c r="E17" s="417">
        <v>0</v>
      </c>
      <c r="F17" s="417">
        <v>0</v>
      </c>
      <c r="G17" s="417">
        <v>1</v>
      </c>
      <c r="H17" s="417">
        <v>0</v>
      </c>
      <c r="I17" s="417">
        <v>0</v>
      </c>
      <c r="J17" s="417">
        <v>0</v>
      </c>
      <c r="K17" s="417">
        <v>0</v>
      </c>
      <c r="L17" s="417">
        <v>9</v>
      </c>
      <c r="M17" s="417">
        <v>0</v>
      </c>
      <c r="N17" s="417">
        <v>0</v>
      </c>
      <c r="O17" s="417">
        <v>1</v>
      </c>
      <c r="P17" s="417">
        <v>0</v>
      </c>
      <c r="Q17" s="417">
        <v>0</v>
      </c>
      <c r="R17" s="417">
        <v>0</v>
      </c>
      <c r="S17" s="417">
        <v>1</v>
      </c>
    </row>
    <row r="18" spans="2:19" ht="15">
      <c r="B18" s="719">
        <v>12</v>
      </c>
      <c r="C18" s="721" t="s">
        <v>1662</v>
      </c>
      <c r="D18" s="417">
        <v>0</v>
      </c>
      <c r="E18" s="417">
        <v>0</v>
      </c>
      <c r="F18" s="417">
        <v>0</v>
      </c>
      <c r="G18" s="417">
        <v>0</v>
      </c>
      <c r="H18" s="417">
        <v>0</v>
      </c>
      <c r="I18" s="417">
        <v>0</v>
      </c>
      <c r="J18" s="417">
        <v>0</v>
      </c>
      <c r="K18" s="417">
        <v>0</v>
      </c>
      <c r="L18" s="417">
        <v>0</v>
      </c>
      <c r="M18" s="417">
        <v>0</v>
      </c>
      <c r="N18" s="417">
        <v>0</v>
      </c>
      <c r="O18" s="417">
        <v>0</v>
      </c>
      <c r="P18" s="417">
        <v>0</v>
      </c>
      <c r="Q18" s="417">
        <v>0</v>
      </c>
      <c r="R18" s="417">
        <v>0</v>
      </c>
      <c r="S18" s="417">
        <v>0</v>
      </c>
    </row>
    <row r="19" spans="2:19" ht="15">
      <c r="B19" s="719">
        <v>13</v>
      </c>
      <c r="C19" s="721" t="s">
        <v>1663</v>
      </c>
      <c r="D19" s="417">
        <v>5</v>
      </c>
      <c r="E19" s="417">
        <v>0</v>
      </c>
      <c r="F19" s="417">
        <v>0</v>
      </c>
      <c r="G19" s="417">
        <v>0</v>
      </c>
      <c r="H19" s="417">
        <v>2</v>
      </c>
      <c r="I19" s="417">
        <v>-1</v>
      </c>
      <c r="J19" s="417">
        <v>0</v>
      </c>
      <c r="K19" s="417">
        <v>-1</v>
      </c>
      <c r="L19" s="417">
        <v>12</v>
      </c>
      <c r="M19" s="417">
        <v>0</v>
      </c>
      <c r="N19" s="417">
        <v>0</v>
      </c>
      <c r="O19" s="417">
        <v>2</v>
      </c>
      <c r="P19" s="417">
        <v>0</v>
      </c>
      <c r="Q19" s="417">
        <v>0</v>
      </c>
      <c r="R19" s="417">
        <v>3</v>
      </c>
      <c r="S19" s="417">
        <v>0</v>
      </c>
    </row>
    <row r="20" spans="2:19" ht="15">
      <c r="B20" s="719">
        <v>14</v>
      </c>
      <c r="C20" s="721" t="s">
        <v>1664</v>
      </c>
      <c r="D20" s="417">
        <v>24</v>
      </c>
      <c r="E20" s="417">
        <v>0</v>
      </c>
      <c r="F20" s="417">
        <v>0</v>
      </c>
      <c r="G20" s="417">
        <v>1</v>
      </c>
      <c r="H20" s="417">
        <v>0</v>
      </c>
      <c r="I20" s="417">
        <v>0</v>
      </c>
      <c r="J20" s="417">
        <v>0</v>
      </c>
      <c r="K20" s="417">
        <v>0</v>
      </c>
      <c r="L20" s="417">
        <v>574</v>
      </c>
      <c r="M20" s="417">
        <v>510</v>
      </c>
      <c r="N20" s="417">
        <v>91.67</v>
      </c>
      <c r="O20" s="417">
        <v>23</v>
      </c>
      <c r="P20" s="417">
        <v>0</v>
      </c>
      <c r="Q20" s="417">
        <v>0</v>
      </c>
      <c r="R20" s="417">
        <v>1</v>
      </c>
      <c r="S20" s="417">
        <v>1</v>
      </c>
    </row>
    <row r="21" spans="2:19" ht="15">
      <c r="B21" s="719">
        <v>15</v>
      </c>
      <c r="C21" s="721" t="s">
        <v>1665</v>
      </c>
      <c r="D21" s="417">
        <v>0</v>
      </c>
      <c r="E21" s="417">
        <v>0</v>
      </c>
      <c r="F21" s="417">
        <v>0</v>
      </c>
      <c r="G21" s="417">
        <v>0</v>
      </c>
      <c r="H21" s="417">
        <v>0</v>
      </c>
      <c r="I21" s="417">
        <v>0</v>
      </c>
      <c r="J21" s="417">
        <v>0</v>
      </c>
      <c r="K21" s="417">
        <v>0</v>
      </c>
      <c r="L21" s="417">
        <v>0</v>
      </c>
      <c r="M21" s="417">
        <v>0</v>
      </c>
      <c r="N21" s="417">
        <v>0</v>
      </c>
      <c r="O21" s="417">
        <v>0</v>
      </c>
      <c r="P21" s="417">
        <v>0</v>
      </c>
      <c r="Q21" s="417">
        <v>0</v>
      </c>
      <c r="R21" s="417">
        <v>0</v>
      </c>
      <c r="S21" s="417">
        <v>0</v>
      </c>
    </row>
    <row r="22" spans="2:19" ht="15">
      <c r="B22" s="719">
        <v>16</v>
      </c>
      <c r="C22" s="721" t="s">
        <v>1666</v>
      </c>
      <c r="D22" s="417">
        <v>52</v>
      </c>
      <c r="E22" s="417">
        <v>0</v>
      </c>
      <c r="F22" s="417">
        <v>0</v>
      </c>
      <c r="G22" s="417">
        <v>5</v>
      </c>
      <c r="H22" s="417">
        <v>0</v>
      </c>
      <c r="I22" s="417">
        <v>0</v>
      </c>
      <c r="J22" s="417">
        <v>0</v>
      </c>
      <c r="K22" s="417">
        <v>0</v>
      </c>
      <c r="L22" s="417">
        <v>770</v>
      </c>
      <c r="M22" s="417">
        <v>104</v>
      </c>
      <c r="N22" s="417">
        <v>23.08</v>
      </c>
      <c r="O22" s="417">
        <v>41</v>
      </c>
      <c r="P22" s="417">
        <v>3</v>
      </c>
      <c r="Q22" s="417">
        <v>0</v>
      </c>
      <c r="R22" s="417">
        <v>8</v>
      </c>
      <c r="S22" s="417">
        <v>0</v>
      </c>
    </row>
    <row r="23" spans="2:19" ht="15">
      <c r="B23" s="719">
        <v>17</v>
      </c>
      <c r="C23" s="721" t="s">
        <v>1667</v>
      </c>
      <c r="D23" s="417">
        <v>1</v>
      </c>
      <c r="E23" s="417">
        <v>0</v>
      </c>
      <c r="F23" s="417">
        <v>0</v>
      </c>
      <c r="G23" s="417">
        <v>0</v>
      </c>
      <c r="H23" s="417">
        <v>1</v>
      </c>
      <c r="I23" s="417">
        <v>0</v>
      </c>
      <c r="J23" s="417">
        <v>0</v>
      </c>
      <c r="K23" s="417">
        <v>0</v>
      </c>
      <c r="L23" s="417">
        <v>13</v>
      </c>
      <c r="M23" s="417">
        <v>0</v>
      </c>
      <c r="N23" s="417">
        <v>0</v>
      </c>
      <c r="O23" s="417">
        <v>0</v>
      </c>
      <c r="P23" s="417">
        <v>0</v>
      </c>
      <c r="Q23" s="417">
        <v>0</v>
      </c>
      <c r="R23" s="417">
        <v>1</v>
      </c>
      <c r="S23" s="417">
        <v>0</v>
      </c>
    </row>
    <row r="24" spans="2:19" ht="15">
      <c r="B24" s="719">
        <v>18</v>
      </c>
      <c r="C24" s="721" t="s">
        <v>1668</v>
      </c>
      <c r="D24" s="417">
        <v>12</v>
      </c>
      <c r="E24" s="417">
        <v>0</v>
      </c>
      <c r="F24" s="417">
        <v>0</v>
      </c>
      <c r="G24" s="417">
        <v>4</v>
      </c>
      <c r="H24" s="417">
        <v>0</v>
      </c>
      <c r="I24" s="417">
        <v>0</v>
      </c>
      <c r="J24" s="417">
        <v>0</v>
      </c>
      <c r="K24" s="417">
        <v>0</v>
      </c>
      <c r="L24" s="417">
        <v>27</v>
      </c>
      <c r="M24" s="417">
        <v>0</v>
      </c>
      <c r="N24" s="417">
        <v>0</v>
      </c>
      <c r="O24" s="417">
        <v>9</v>
      </c>
      <c r="P24" s="417">
        <v>0</v>
      </c>
      <c r="Q24" s="417">
        <v>0</v>
      </c>
      <c r="R24" s="417">
        <v>3</v>
      </c>
      <c r="S24" s="417">
        <v>0</v>
      </c>
    </row>
    <row r="25" spans="2:19" ht="15">
      <c r="B25" s="719">
        <v>19</v>
      </c>
      <c r="C25" s="721" t="s">
        <v>1669</v>
      </c>
      <c r="D25" s="417">
        <v>0</v>
      </c>
      <c r="E25" s="417">
        <v>0</v>
      </c>
      <c r="F25" s="417">
        <v>0</v>
      </c>
      <c r="G25" s="417">
        <v>0</v>
      </c>
      <c r="H25" s="417">
        <v>0</v>
      </c>
      <c r="I25" s="417">
        <v>0</v>
      </c>
      <c r="J25" s="417">
        <v>0</v>
      </c>
      <c r="K25" s="417">
        <v>0</v>
      </c>
      <c r="L25" s="417">
        <v>0</v>
      </c>
      <c r="M25" s="417">
        <v>0</v>
      </c>
      <c r="N25" s="417">
        <v>0</v>
      </c>
      <c r="O25" s="417">
        <v>0</v>
      </c>
      <c r="P25" s="417">
        <v>0</v>
      </c>
      <c r="Q25" s="417">
        <v>0</v>
      </c>
      <c r="R25" s="417">
        <v>0</v>
      </c>
      <c r="S25" s="417">
        <v>0</v>
      </c>
    </row>
    <row r="26" spans="2:19" ht="15">
      <c r="B26" s="719">
        <v>20</v>
      </c>
      <c r="C26" s="721" t="s">
        <v>1670</v>
      </c>
      <c r="D26" s="417">
        <v>8</v>
      </c>
      <c r="E26" s="417">
        <v>0</v>
      </c>
      <c r="F26" s="417">
        <v>0</v>
      </c>
      <c r="G26" s="417">
        <v>0</v>
      </c>
      <c r="H26" s="417">
        <v>0</v>
      </c>
      <c r="I26" s="417">
        <v>0</v>
      </c>
      <c r="J26" s="417">
        <v>0</v>
      </c>
      <c r="K26" s="417">
        <v>0</v>
      </c>
      <c r="L26" s="417">
        <v>35</v>
      </c>
      <c r="M26" s="417">
        <v>0</v>
      </c>
      <c r="N26" s="417">
        <v>0</v>
      </c>
      <c r="O26" s="417">
        <v>2</v>
      </c>
      <c r="P26" s="417">
        <v>2</v>
      </c>
      <c r="Q26" s="417">
        <v>0</v>
      </c>
      <c r="R26" s="417">
        <v>3</v>
      </c>
      <c r="S26" s="417">
        <v>4</v>
      </c>
    </row>
    <row r="27" spans="2:19" ht="15">
      <c r="B27" s="719">
        <v>21</v>
      </c>
      <c r="C27" s="721" t="s">
        <v>1671</v>
      </c>
      <c r="D27" s="417">
        <v>0</v>
      </c>
      <c r="E27" s="417">
        <v>0</v>
      </c>
      <c r="F27" s="417">
        <v>0</v>
      </c>
      <c r="G27" s="417">
        <v>0</v>
      </c>
      <c r="H27" s="417">
        <v>0</v>
      </c>
      <c r="I27" s="417">
        <v>0</v>
      </c>
      <c r="J27" s="417">
        <v>0</v>
      </c>
      <c r="K27" s="417">
        <v>0</v>
      </c>
      <c r="L27" s="417">
        <v>0</v>
      </c>
      <c r="M27" s="417">
        <v>0</v>
      </c>
      <c r="N27" s="417">
        <v>0</v>
      </c>
      <c r="O27" s="417">
        <v>0</v>
      </c>
      <c r="P27" s="417">
        <v>0</v>
      </c>
      <c r="Q27" s="417">
        <v>0</v>
      </c>
      <c r="R27" s="417">
        <v>0</v>
      </c>
      <c r="S27" s="417">
        <v>0</v>
      </c>
    </row>
    <row r="28" spans="2:19" ht="15">
      <c r="B28" s="719">
        <v>22</v>
      </c>
      <c r="C28" s="721" t="s">
        <v>1672</v>
      </c>
      <c r="D28" s="417">
        <v>58</v>
      </c>
      <c r="E28" s="417">
        <v>0</v>
      </c>
      <c r="F28" s="417">
        <v>0</v>
      </c>
      <c r="G28" s="417">
        <v>12</v>
      </c>
      <c r="H28" s="417">
        <v>2</v>
      </c>
      <c r="I28" s="417">
        <v>0</v>
      </c>
      <c r="J28" s="417">
        <v>0</v>
      </c>
      <c r="K28" s="417">
        <v>0</v>
      </c>
      <c r="L28" s="417">
        <v>156</v>
      </c>
      <c r="M28" s="417">
        <v>0</v>
      </c>
      <c r="N28" s="417">
        <v>0</v>
      </c>
      <c r="O28" s="417">
        <v>43</v>
      </c>
      <c r="P28" s="417">
        <v>4</v>
      </c>
      <c r="Q28" s="417">
        <v>0</v>
      </c>
      <c r="R28" s="417">
        <v>12</v>
      </c>
      <c r="S28" s="417">
        <v>1</v>
      </c>
    </row>
    <row r="29" spans="2:19" ht="15">
      <c r="B29" s="719">
        <v>23</v>
      </c>
      <c r="C29" s="721" t="s">
        <v>1673</v>
      </c>
      <c r="D29" s="417">
        <v>24</v>
      </c>
      <c r="E29" s="417">
        <v>0</v>
      </c>
      <c r="F29" s="417">
        <v>0</v>
      </c>
      <c r="G29" s="417">
        <v>5</v>
      </c>
      <c r="H29" s="417">
        <v>0</v>
      </c>
      <c r="I29" s="417">
        <v>0</v>
      </c>
      <c r="J29" s="417">
        <v>0</v>
      </c>
      <c r="K29" s="417">
        <v>0</v>
      </c>
      <c r="L29" s="417">
        <v>2209</v>
      </c>
      <c r="M29" s="417">
        <v>8</v>
      </c>
      <c r="N29" s="417">
        <v>0</v>
      </c>
      <c r="O29" s="417">
        <v>15</v>
      </c>
      <c r="P29" s="417">
        <v>0</v>
      </c>
      <c r="Q29" s="417">
        <v>1</v>
      </c>
      <c r="R29" s="417">
        <v>8</v>
      </c>
      <c r="S29" s="417">
        <v>1</v>
      </c>
    </row>
    <row r="30" spans="2:19" ht="15">
      <c r="B30" s="719">
        <v>24</v>
      </c>
      <c r="C30" s="721" t="s">
        <v>1674</v>
      </c>
      <c r="D30" s="417">
        <v>2</v>
      </c>
      <c r="E30" s="417">
        <v>0</v>
      </c>
      <c r="F30" s="417">
        <v>0</v>
      </c>
      <c r="G30" s="417">
        <v>1</v>
      </c>
      <c r="H30" s="417">
        <v>0</v>
      </c>
      <c r="I30" s="417">
        <v>0</v>
      </c>
      <c r="J30" s="417">
        <v>0</v>
      </c>
      <c r="K30" s="417">
        <v>0</v>
      </c>
      <c r="L30" s="417">
        <v>18</v>
      </c>
      <c r="M30" s="417">
        <v>0</v>
      </c>
      <c r="N30" s="417">
        <v>0</v>
      </c>
      <c r="O30" s="417">
        <v>0</v>
      </c>
      <c r="P30" s="417">
        <v>0</v>
      </c>
      <c r="Q30" s="417">
        <v>0</v>
      </c>
      <c r="R30" s="417">
        <v>2</v>
      </c>
      <c r="S30" s="417">
        <v>0</v>
      </c>
    </row>
    <row r="31" spans="2:19" ht="15">
      <c r="B31" s="719">
        <v>25</v>
      </c>
      <c r="C31" s="721" t="s">
        <v>1675</v>
      </c>
      <c r="D31" s="417">
        <v>278</v>
      </c>
      <c r="E31" s="417">
        <v>0</v>
      </c>
      <c r="F31" s="417">
        <v>0</v>
      </c>
      <c r="G31" s="417">
        <v>48</v>
      </c>
      <c r="H31" s="417">
        <v>11</v>
      </c>
      <c r="I31" s="417">
        <v>-7</v>
      </c>
      <c r="J31" s="417">
        <v>-1</v>
      </c>
      <c r="K31" s="417">
        <v>-5</v>
      </c>
      <c r="L31" s="417">
        <v>3332</v>
      </c>
      <c r="M31" s="417">
        <v>5</v>
      </c>
      <c r="N31" s="417">
        <v>30.22</v>
      </c>
      <c r="O31" s="417">
        <v>218</v>
      </c>
      <c r="P31" s="417">
        <v>8</v>
      </c>
      <c r="Q31" s="417">
        <v>1</v>
      </c>
      <c r="R31" s="417">
        <v>51</v>
      </c>
      <c r="S31" s="417">
        <v>0</v>
      </c>
    </row>
    <row r="32" spans="2:19" ht="15">
      <c r="B32" s="719">
        <v>26</v>
      </c>
      <c r="C32" s="721" t="s">
        <v>1676</v>
      </c>
      <c r="D32" s="417">
        <v>19</v>
      </c>
      <c r="E32" s="417">
        <v>0</v>
      </c>
      <c r="F32" s="417">
        <v>0</v>
      </c>
      <c r="G32" s="417">
        <v>3</v>
      </c>
      <c r="H32" s="417">
        <v>3</v>
      </c>
      <c r="I32" s="417">
        <v>-1</v>
      </c>
      <c r="J32" s="417">
        <v>0</v>
      </c>
      <c r="K32" s="417">
        <v>-1</v>
      </c>
      <c r="L32" s="417">
        <v>8</v>
      </c>
      <c r="M32" s="417">
        <v>0</v>
      </c>
      <c r="N32" s="417">
        <v>0</v>
      </c>
      <c r="O32" s="417">
        <v>16</v>
      </c>
      <c r="P32" s="417">
        <v>0</v>
      </c>
      <c r="Q32" s="417">
        <v>0</v>
      </c>
      <c r="R32" s="417">
        <v>3</v>
      </c>
      <c r="S32" s="417">
        <v>0</v>
      </c>
    </row>
    <row r="33" spans="2:19" ht="15">
      <c r="B33" s="719">
        <v>27</v>
      </c>
      <c r="C33" s="721" t="s">
        <v>1677</v>
      </c>
      <c r="D33" s="417">
        <v>75</v>
      </c>
      <c r="E33" s="417">
        <v>0</v>
      </c>
      <c r="F33" s="417">
        <v>0</v>
      </c>
      <c r="G33" s="417">
        <v>37</v>
      </c>
      <c r="H33" s="417">
        <v>3</v>
      </c>
      <c r="I33" s="417">
        <v>-23</v>
      </c>
      <c r="J33" s="417">
        <v>-1</v>
      </c>
      <c r="K33" s="417">
        <v>-8</v>
      </c>
      <c r="L33" s="417">
        <v>93</v>
      </c>
      <c r="M33" s="417">
        <v>0</v>
      </c>
      <c r="N33" s="417">
        <v>0</v>
      </c>
      <c r="O33" s="417">
        <v>31</v>
      </c>
      <c r="P33" s="417">
        <v>3</v>
      </c>
      <c r="Q33" s="417">
        <v>0</v>
      </c>
      <c r="R33" s="417">
        <v>42</v>
      </c>
      <c r="S33" s="417">
        <v>1</v>
      </c>
    </row>
    <row r="34" spans="2:19" ht="15">
      <c r="B34" s="719">
        <v>28</v>
      </c>
      <c r="C34" s="721" t="s">
        <v>1678</v>
      </c>
      <c r="D34" s="417">
        <v>169</v>
      </c>
      <c r="E34" s="417">
        <v>0</v>
      </c>
      <c r="F34" s="417">
        <v>0</v>
      </c>
      <c r="G34" s="417">
        <v>53</v>
      </c>
      <c r="H34" s="417">
        <v>12</v>
      </c>
      <c r="I34" s="417">
        <v>-11</v>
      </c>
      <c r="J34" s="417">
        <v>-3</v>
      </c>
      <c r="K34" s="417">
        <v>-8</v>
      </c>
      <c r="L34" s="417">
        <v>169</v>
      </c>
      <c r="M34" s="417">
        <v>58</v>
      </c>
      <c r="N34" s="417">
        <v>1.78</v>
      </c>
      <c r="O34" s="417">
        <v>115</v>
      </c>
      <c r="P34" s="417">
        <v>2</v>
      </c>
      <c r="Q34" s="417">
        <v>2</v>
      </c>
      <c r="R34" s="417">
        <v>49</v>
      </c>
      <c r="S34" s="417">
        <v>1</v>
      </c>
    </row>
    <row r="35" spans="2:19" ht="15">
      <c r="B35" s="719">
        <v>29</v>
      </c>
      <c r="C35" s="721" t="s">
        <v>1679</v>
      </c>
      <c r="D35" s="417">
        <v>134</v>
      </c>
      <c r="E35" s="417">
        <v>0</v>
      </c>
      <c r="F35" s="417">
        <v>0</v>
      </c>
      <c r="G35" s="417">
        <v>1</v>
      </c>
      <c r="H35" s="417">
        <v>15</v>
      </c>
      <c r="I35" s="417">
        <v>-10</v>
      </c>
      <c r="J35" s="417">
        <v>0</v>
      </c>
      <c r="K35" s="417">
        <v>-10</v>
      </c>
      <c r="L35" s="417">
        <v>633</v>
      </c>
      <c r="M35" s="417">
        <v>161</v>
      </c>
      <c r="N35" s="417">
        <v>11.19</v>
      </c>
      <c r="O35" s="417">
        <v>28</v>
      </c>
      <c r="P35" s="417">
        <v>0</v>
      </c>
      <c r="Q35" s="417">
        <v>0</v>
      </c>
      <c r="R35" s="417">
        <v>106</v>
      </c>
      <c r="S35" s="417">
        <v>0</v>
      </c>
    </row>
    <row r="36" spans="2:19" ht="15">
      <c r="B36" s="719">
        <v>30</v>
      </c>
      <c r="C36" s="721" t="s">
        <v>1680</v>
      </c>
      <c r="D36" s="417">
        <v>2</v>
      </c>
      <c r="E36" s="417">
        <v>0</v>
      </c>
      <c r="F36" s="417">
        <v>0</v>
      </c>
      <c r="G36" s="417">
        <v>0</v>
      </c>
      <c r="H36" s="417">
        <v>1</v>
      </c>
      <c r="I36" s="417">
        <v>0</v>
      </c>
      <c r="J36" s="417">
        <v>0</v>
      </c>
      <c r="K36" s="417">
        <v>0</v>
      </c>
      <c r="L36" s="417">
        <v>2</v>
      </c>
      <c r="M36" s="417">
        <v>0</v>
      </c>
      <c r="N36" s="417">
        <v>0</v>
      </c>
      <c r="O36" s="417">
        <v>1</v>
      </c>
      <c r="P36" s="417">
        <v>0</v>
      </c>
      <c r="Q36" s="417">
        <v>0</v>
      </c>
      <c r="R36" s="417">
        <v>0</v>
      </c>
      <c r="S36" s="417">
        <v>0</v>
      </c>
    </row>
    <row r="37" spans="2:19" ht="15">
      <c r="B37" s="719">
        <v>31</v>
      </c>
      <c r="C37" s="721" t="s">
        <v>1681</v>
      </c>
      <c r="D37" s="417">
        <v>27</v>
      </c>
      <c r="E37" s="417">
        <v>0</v>
      </c>
      <c r="F37" s="417">
        <v>0</v>
      </c>
      <c r="G37" s="417">
        <v>4</v>
      </c>
      <c r="H37" s="417">
        <v>2</v>
      </c>
      <c r="I37" s="417">
        <v>0</v>
      </c>
      <c r="J37" s="417">
        <v>0</v>
      </c>
      <c r="K37" s="417">
        <v>0</v>
      </c>
      <c r="L37" s="417">
        <v>65</v>
      </c>
      <c r="M37" s="417">
        <v>0</v>
      </c>
      <c r="N37" s="417">
        <v>0</v>
      </c>
      <c r="O37" s="417">
        <v>12</v>
      </c>
      <c r="P37" s="417">
        <v>0</v>
      </c>
      <c r="Q37" s="417">
        <v>6</v>
      </c>
      <c r="R37" s="417">
        <v>9</v>
      </c>
      <c r="S37" s="417">
        <v>8</v>
      </c>
    </row>
    <row r="38" spans="2:19" ht="15">
      <c r="B38" s="719">
        <v>32</v>
      </c>
      <c r="C38" s="721" t="s">
        <v>1682</v>
      </c>
      <c r="D38" s="417">
        <v>12</v>
      </c>
      <c r="E38" s="417">
        <v>0</v>
      </c>
      <c r="F38" s="417">
        <v>0</v>
      </c>
      <c r="G38" s="417">
        <v>1</v>
      </c>
      <c r="H38" s="417">
        <v>0</v>
      </c>
      <c r="I38" s="417">
        <v>0</v>
      </c>
      <c r="J38" s="417">
        <v>0</v>
      </c>
      <c r="K38" s="417">
        <v>0</v>
      </c>
      <c r="L38" s="417">
        <v>9</v>
      </c>
      <c r="M38" s="417">
        <v>0</v>
      </c>
      <c r="N38" s="417">
        <v>0</v>
      </c>
      <c r="O38" s="417">
        <v>7</v>
      </c>
      <c r="P38" s="417">
        <v>1</v>
      </c>
      <c r="Q38" s="417">
        <v>0</v>
      </c>
      <c r="R38" s="417">
        <v>4</v>
      </c>
      <c r="S38" s="417">
        <v>2</v>
      </c>
    </row>
    <row r="39" spans="2:19" ht="15">
      <c r="B39" s="719">
        <v>33</v>
      </c>
      <c r="C39" s="721" t="s">
        <v>1683</v>
      </c>
      <c r="D39" s="417">
        <v>98</v>
      </c>
      <c r="E39" s="417">
        <v>0</v>
      </c>
      <c r="F39" s="417">
        <v>0</v>
      </c>
      <c r="G39" s="417">
        <v>18</v>
      </c>
      <c r="H39" s="417">
        <v>23</v>
      </c>
      <c r="I39" s="417">
        <v>-10</v>
      </c>
      <c r="J39" s="417">
        <v>0</v>
      </c>
      <c r="K39" s="417">
        <v>-10</v>
      </c>
      <c r="L39" s="417">
        <v>484</v>
      </c>
      <c r="M39" s="417">
        <v>0</v>
      </c>
      <c r="N39" s="417">
        <v>0</v>
      </c>
      <c r="O39" s="417">
        <v>62</v>
      </c>
      <c r="P39" s="417">
        <v>10</v>
      </c>
      <c r="Q39" s="417">
        <v>0</v>
      </c>
      <c r="R39" s="417">
        <v>27</v>
      </c>
      <c r="S39" s="417">
        <v>1</v>
      </c>
    </row>
    <row r="40" spans="2:19" ht="15">
      <c r="B40" s="719">
        <v>34</v>
      </c>
      <c r="C40" s="720" t="s">
        <v>1684</v>
      </c>
      <c r="D40" s="417">
        <v>1352</v>
      </c>
      <c r="E40" s="417">
        <v>0</v>
      </c>
      <c r="F40" s="417">
        <v>0</v>
      </c>
      <c r="G40" s="417">
        <v>234</v>
      </c>
      <c r="H40" s="417">
        <v>18</v>
      </c>
      <c r="I40" s="417">
        <v>-51</v>
      </c>
      <c r="J40" s="417">
        <v>-6</v>
      </c>
      <c r="K40" s="417">
        <v>-17</v>
      </c>
      <c r="L40" s="417">
        <v>624</v>
      </c>
      <c r="M40" s="417">
        <v>0</v>
      </c>
      <c r="N40" s="417">
        <v>0</v>
      </c>
      <c r="O40" s="417">
        <v>937</v>
      </c>
      <c r="P40" s="417">
        <v>147</v>
      </c>
      <c r="Q40" s="417">
        <v>254</v>
      </c>
      <c r="R40" s="417">
        <v>13</v>
      </c>
      <c r="S40" s="417">
        <v>4</v>
      </c>
    </row>
    <row r="41" spans="2:19" ht="15">
      <c r="B41" s="719">
        <v>35</v>
      </c>
      <c r="C41" s="707" t="s">
        <v>1685</v>
      </c>
      <c r="D41" s="417">
        <v>1066</v>
      </c>
      <c r="E41" s="417">
        <v>0</v>
      </c>
      <c r="F41" s="417">
        <v>0</v>
      </c>
      <c r="G41" s="417">
        <v>192</v>
      </c>
      <c r="H41" s="417">
        <v>5</v>
      </c>
      <c r="I41" s="417">
        <v>-36</v>
      </c>
      <c r="J41" s="417">
        <v>-5</v>
      </c>
      <c r="K41" s="417">
        <v>-5</v>
      </c>
      <c r="L41" s="417">
        <v>128</v>
      </c>
      <c r="M41" s="417">
        <v>0</v>
      </c>
      <c r="N41" s="417">
        <v>0</v>
      </c>
      <c r="O41" s="417">
        <v>747</v>
      </c>
      <c r="P41" s="417">
        <v>89</v>
      </c>
      <c r="Q41" s="417">
        <v>230</v>
      </c>
      <c r="R41" s="417">
        <v>1</v>
      </c>
      <c r="S41" s="417">
        <v>0</v>
      </c>
    </row>
    <row r="42" spans="2:19" ht="15">
      <c r="B42" s="719">
        <v>36</v>
      </c>
      <c r="C42" s="707" t="s">
        <v>1686</v>
      </c>
      <c r="D42" s="417">
        <v>1023</v>
      </c>
      <c r="E42" s="417">
        <v>0</v>
      </c>
      <c r="F42" s="417">
        <v>0</v>
      </c>
      <c r="G42" s="417">
        <v>150</v>
      </c>
      <c r="H42" s="417">
        <v>5</v>
      </c>
      <c r="I42" s="417">
        <v>-32</v>
      </c>
      <c r="J42" s="417">
        <v>-1</v>
      </c>
      <c r="K42" s="417">
        <v>-5</v>
      </c>
      <c r="L42" s="417">
        <v>123</v>
      </c>
      <c r="M42" s="417">
        <v>0</v>
      </c>
      <c r="N42" s="417">
        <v>0</v>
      </c>
      <c r="O42" s="417">
        <v>703</v>
      </c>
      <c r="P42" s="417">
        <v>89</v>
      </c>
      <c r="Q42" s="417">
        <v>230</v>
      </c>
      <c r="R42" s="417">
        <v>0</v>
      </c>
      <c r="S42" s="417">
        <v>0</v>
      </c>
    </row>
    <row r="43" spans="2:19" ht="15">
      <c r="B43" s="719">
        <v>37</v>
      </c>
      <c r="C43" s="707" t="s">
        <v>1687</v>
      </c>
      <c r="D43" s="417">
        <v>157</v>
      </c>
      <c r="E43" s="417">
        <v>0</v>
      </c>
      <c r="F43" s="417">
        <v>0</v>
      </c>
      <c r="G43" s="417">
        <v>42</v>
      </c>
      <c r="H43" s="417">
        <v>0</v>
      </c>
      <c r="I43" s="417">
        <v>-1</v>
      </c>
      <c r="J43" s="417">
        <v>-1</v>
      </c>
      <c r="K43" s="417">
        <v>0</v>
      </c>
      <c r="L43" s="417">
        <v>263</v>
      </c>
      <c r="M43" s="417">
        <v>0</v>
      </c>
      <c r="N43" s="417">
        <v>0</v>
      </c>
      <c r="O43" s="417">
        <v>69</v>
      </c>
      <c r="P43" s="417">
        <v>57</v>
      </c>
      <c r="Q43" s="417">
        <v>18</v>
      </c>
      <c r="R43" s="417">
        <v>12</v>
      </c>
      <c r="S43" s="417">
        <v>0</v>
      </c>
    </row>
    <row r="44" spans="2:19" ht="15">
      <c r="B44" s="719">
        <v>38</v>
      </c>
      <c r="C44" s="707" t="s">
        <v>1688</v>
      </c>
      <c r="D44" s="417">
        <v>128</v>
      </c>
      <c r="E44" s="417">
        <v>0</v>
      </c>
      <c r="F44" s="417">
        <v>0</v>
      </c>
      <c r="G44" s="417">
        <v>0</v>
      </c>
      <c r="H44" s="417">
        <v>13</v>
      </c>
      <c r="I44" s="417">
        <v>-13</v>
      </c>
      <c r="J44" s="417">
        <v>0</v>
      </c>
      <c r="K44" s="417">
        <v>-12</v>
      </c>
      <c r="L44" s="417">
        <v>233</v>
      </c>
      <c r="M44" s="417">
        <v>0</v>
      </c>
      <c r="N44" s="417">
        <v>0</v>
      </c>
      <c r="O44" s="417">
        <v>122</v>
      </c>
      <c r="P44" s="417">
        <v>0</v>
      </c>
      <c r="Q44" s="417">
        <v>6</v>
      </c>
      <c r="R44" s="417">
        <v>0</v>
      </c>
      <c r="S44" s="417">
        <v>0</v>
      </c>
    </row>
    <row r="45" spans="2:19" ht="15">
      <c r="B45" s="719">
        <v>39</v>
      </c>
      <c r="C45" s="720" t="s">
        <v>1689</v>
      </c>
      <c r="D45" s="417">
        <v>8</v>
      </c>
      <c r="E45" s="417">
        <v>0</v>
      </c>
      <c r="F45" s="417">
        <v>0</v>
      </c>
      <c r="G45" s="417">
        <v>2</v>
      </c>
      <c r="H45" s="417">
        <v>0</v>
      </c>
      <c r="I45" s="417">
        <v>0</v>
      </c>
      <c r="J45" s="417">
        <v>0</v>
      </c>
      <c r="K45" s="417">
        <v>0</v>
      </c>
      <c r="L45" s="417">
        <v>28</v>
      </c>
      <c r="M45" s="417">
        <v>0</v>
      </c>
      <c r="N45" s="417">
        <v>0</v>
      </c>
      <c r="O45" s="417">
        <v>3</v>
      </c>
      <c r="P45" s="417">
        <v>0</v>
      </c>
      <c r="Q45" s="417">
        <v>1</v>
      </c>
      <c r="R45" s="417">
        <v>4</v>
      </c>
      <c r="S45" s="417">
        <v>6</v>
      </c>
    </row>
    <row r="46" spans="2:19" ht="15">
      <c r="B46" s="719">
        <v>40</v>
      </c>
      <c r="C46" s="720" t="s">
        <v>1690</v>
      </c>
      <c r="D46" s="417">
        <v>2301</v>
      </c>
      <c r="E46" s="417">
        <v>0</v>
      </c>
      <c r="F46" s="417">
        <v>0</v>
      </c>
      <c r="G46" s="417">
        <v>427</v>
      </c>
      <c r="H46" s="417">
        <v>69</v>
      </c>
      <c r="I46" s="417">
        <v>-69</v>
      </c>
      <c r="J46" s="417">
        <v>-14</v>
      </c>
      <c r="K46" s="417">
        <v>-28</v>
      </c>
      <c r="L46" s="417">
        <v>23819</v>
      </c>
      <c r="M46" s="417">
        <v>13934</v>
      </c>
      <c r="N46" s="417">
        <v>27.9</v>
      </c>
      <c r="O46" s="417">
        <v>1016</v>
      </c>
      <c r="P46" s="417">
        <v>52</v>
      </c>
      <c r="Q46" s="417">
        <v>41</v>
      </c>
      <c r="R46" s="417">
        <v>1193</v>
      </c>
      <c r="S46" s="417">
        <v>4</v>
      </c>
    </row>
    <row r="47" spans="2:19" ht="15">
      <c r="B47" s="719">
        <v>41</v>
      </c>
      <c r="C47" s="707" t="s">
        <v>1691</v>
      </c>
      <c r="D47" s="417">
        <v>818</v>
      </c>
      <c r="E47" s="417">
        <v>0</v>
      </c>
      <c r="F47" s="417">
        <v>0</v>
      </c>
      <c r="G47" s="417">
        <v>218</v>
      </c>
      <c r="H47" s="417">
        <v>36</v>
      </c>
      <c r="I47" s="417">
        <v>-25</v>
      </c>
      <c r="J47" s="417">
        <v>-3</v>
      </c>
      <c r="K47" s="417">
        <v>-19</v>
      </c>
      <c r="L47" s="417">
        <v>16671</v>
      </c>
      <c r="M47" s="417">
        <v>13932</v>
      </c>
      <c r="N47" s="417">
        <v>8.19</v>
      </c>
      <c r="O47" s="417">
        <v>614</v>
      </c>
      <c r="P47" s="417">
        <v>33</v>
      </c>
      <c r="Q47" s="417">
        <v>26</v>
      </c>
      <c r="R47" s="417">
        <v>144</v>
      </c>
      <c r="S47" s="417">
        <v>6</v>
      </c>
    </row>
    <row r="48" spans="2:19" ht="15">
      <c r="B48" s="719">
        <v>42</v>
      </c>
      <c r="C48" s="707" t="s">
        <v>1692</v>
      </c>
      <c r="D48" s="417">
        <v>692</v>
      </c>
      <c r="E48" s="417">
        <v>0</v>
      </c>
      <c r="F48" s="417">
        <v>0</v>
      </c>
      <c r="G48" s="417">
        <v>7</v>
      </c>
      <c r="H48" s="417">
        <v>2</v>
      </c>
      <c r="I48" s="417">
        <v>-5</v>
      </c>
      <c r="J48" s="417">
        <v>0</v>
      </c>
      <c r="K48" s="417">
        <v>0</v>
      </c>
      <c r="L48" s="417">
        <v>1382</v>
      </c>
      <c r="M48" s="417">
        <v>0</v>
      </c>
      <c r="N48" s="417">
        <v>82.95</v>
      </c>
      <c r="O48" s="417">
        <v>30</v>
      </c>
      <c r="P48" s="417">
        <v>1</v>
      </c>
      <c r="Q48" s="417">
        <v>0</v>
      </c>
      <c r="R48" s="417">
        <v>661</v>
      </c>
      <c r="S48" s="417">
        <v>0</v>
      </c>
    </row>
    <row r="49" spans="1:21" ht="15">
      <c r="B49" s="719">
        <v>43</v>
      </c>
      <c r="C49" s="707" t="s">
        <v>1693</v>
      </c>
      <c r="D49" s="417">
        <v>791</v>
      </c>
      <c r="E49" s="417">
        <v>0</v>
      </c>
      <c r="F49" s="417">
        <v>0</v>
      </c>
      <c r="G49" s="417">
        <v>203</v>
      </c>
      <c r="H49" s="417">
        <v>30</v>
      </c>
      <c r="I49" s="417">
        <v>-39</v>
      </c>
      <c r="J49" s="417">
        <v>-11</v>
      </c>
      <c r="K49" s="417">
        <v>-9</v>
      </c>
      <c r="L49" s="417">
        <v>5767</v>
      </c>
      <c r="M49" s="417">
        <v>1</v>
      </c>
      <c r="N49" s="417">
        <v>0.13</v>
      </c>
      <c r="O49" s="417">
        <v>372</v>
      </c>
      <c r="P49" s="417">
        <v>18</v>
      </c>
      <c r="Q49" s="417">
        <v>15</v>
      </c>
      <c r="R49" s="417">
        <v>387</v>
      </c>
      <c r="S49" s="417">
        <v>2</v>
      </c>
    </row>
    <row r="50" spans="1:21" ht="15">
      <c r="B50" s="719">
        <v>44</v>
      </c>
      <c r="C50" s="720" t="s">
        <v>1694</v>
      </c>
      <c r="D50" s="417">
        <v>3673</v>
      </c>
      <c r="E50" s="417">
        <v>2</v>
      </c>
      <c r="F50" s="417">
        <v>0</v>
      </c>
      <c r="G50" s="417">
        <v>501</v>
      </c>
      <c r="H50" s="417">
        <v>308</v>
      </c>
      <c r="I50" s="417">
        <v>-109</v>
      </c>
      <c r="J50" s="417">
        <v>-15</v>
      </c>
      <c r="K50" s="417">
        <v>-64</v>
      </c>
      <c r="L50" s="417">
        <v>26896</v>
      </c>
      <c r="M50" s="417">
        <v>11326</v>
      </c>
      <c r="N50" s="417">
        <v>10.16</v>
      </c>
      <c r="O50" s="417">
        <v>1442</v>
      </c>
      <c r="P50" s="417">
        <v>327</v>
      </c>
      <c r="Q50" s="417">
        <v>26</v>
      </c>
      <c r="R50" s="417">
        <v>1878</v>
      </c>
      <c r="S50" s="417">
        <v>2</v>
      </c>
    </row>
    <row r="51" spans="1:21" ht="15">
      <c r="B51" s="719">
        <v>45</v>
      </c>
      <c r="C51" s="720" t="s">
        <v>1695</v>
      </c>
      <c r="D51" s="417">
        <v>541</v>
      </c>
      <c r="E51" s="417">
        <v>0</v>
      </c>
      <c r="F51" s="417">
        <v>0</v>
      </c>
      <c r="G51" s="417">
        <v>34</v>
      </c>
      <c r="H51" s="417">
        <v>6</v>
      </c>
      <c r="I51" s="417">
        <v>-3</v>
      </c>
      <c r="J51" s="417">
        <v>-1</v>
      </c>
      <c r="K51" s="417">
        <v>-2</v>
      </c>
      <c r="L51" s="417">
        <v>27500</v>
      </c>
      <c r="M51" s="417">
        <v>516</v>
      </c>
      <c r="N51" s="417">
        <v>3.51</v>
      </c>
      <c r="O51" s="417">
        <v>276</v>
      </c>
      <c r="P51" s="417">
        <v>109</v>
      </c>
      <c r="Q51" s="417">
        <v>68</v>
      </c>
      <c r="R51" s="417">
        <v>88</v>
      </c>
      <c r="S51" s="417">
        <v>4</v>
      </c>
    </row>
    <row r="52" spans="1:21" ht="15">
      <c r="B52" s="719">
        <v>46</v>
      </c>
      <c r="C52" s="707" t="s">
        <v>1696</v>
      </c>
      <c r="D52" s="417">
        <v>313</v>
      </c>
      <c r="E52" s="417">
        <v>0</v>
      </c>
      <c r="F52" s="417">
        <v>0</v>
      </c>
      <c r="G52" s="417">
        <v>30</v>
      </c>
      <c r="H52" s="417">
        <v>5</v>
      </c>
      <c r="I52" s="417">
        <v>-3</v>
      </c>
      <c r="J52" s="417">
        <v>-1</v>
      </c>
      <c r="K52" s="417">
        <v>-1</v>
      </c>
      <c r="L52" s="417">
        <v>18549</v>
      </c>
      <c r="M52" s="417">
        <v>516</v>
      </c>
      <c r="N52" s="417">
        <v>6.07</v>
      </c>
      <c r="O52" s="417">
        <v>224</v>
      </c>
      <c r="P52" s="417">
        <v>7</v>
      </c>
      <c r="Q52" s="417">
        <v>9</v>
      </c>
      <c r="R52" s="417">
        <v>74</v>
      </c>
      <c r="S52" s="417">
        <v>1</v>
      </c>
    </row>
    <row r="53" spans="1:21" ht="15">
      <c r="B53" s="719">
        <v>47</v>
      </c>
      <c r="C53" s="707" t="s">
        <v>1697</v>
      </c>
      <c r="D53" s="417">
        <v>152</v>
      </c>
      <c r="E53" s="417">
        <v>0</v>
      </c>
      <c r="F53" s="417">
        <v>0</v>
      </c>
      <c r="G53" s="417">
        <v>0</v>
      </c>
      <c r="H53" s="417">
        <v>0</v>
      </c>
      <c r="I53" s="417">
        <v>0</v>
      </c>
      <c r="J53" s="417">
        <v>0</v>
      </c>
      <c r="K53" s="417">
        <v>0</v>
      </c>
      <c r="L53" s="417">
        <v>8671</v>
      </c>
      <c r="M53" s="417">
        <v>0</v>
      </c>
      <c r="N53" s="417">
        <v>0</v>
      </c>
      <c r="O53" s="417">
        <v>9</v>
      </c>
      <c r="P53" s="417">
        <v>98</v>
      </c>
      <c r="Q53" s="417">
        <v>42</v>
      </c>
      <c r="R53" s="417">
        <v>3</v>
      </c>
      <c r="S53" s="417">
        <v>9</v>
      </c>
    </row>
    <row r="54" spans="1:21" ht="15">
      <c r="B54" s="719">
        <v>48</v>
      </c>
      <c r="C54" s="707" t="s">
        <v>1698</v>
      </c>
      <c r="D54" s="417">
        <v>0</v>
      </c>
      <c r="E54" s="417">
        <v>0</v>
      </c>
      <c r="F54" s="417">
        <v>0</v>
      </c>
      <c r="G54" s="417">
        <v>0</v>
      </c>
      <c r="H54" s="417">
        <v>0</v>
      </c>
      <c r="I54" s="417">
        <v>0</v>
      </c>
      <c r="J54" s="417">
        <v>0</v>
      </c>
      <c r="K54" s="417">
        <v>0</v>
      </c>
      <c r="L54" s="417">
        <v>29</v>
      </c>
      <c r="M54" s="417">
        <v>0</v>
      </c>
      <c r="N54" s="417">
        <v>0</v>
      </c>
      <c r="O54" s="417">
        <v>0</v>
      </c>
      <c r="P54" s="417">
        <v>0</v>
      </c>
      <c r="Q54" s="417">
        <v>0</v>
      </c>
      <c r="R54" s="417">
        <v>0</v>
      </c>
      <c r="S54" s="417">
        <v>0</v>
      </c>
    </row>
    <row r="55" spans="1:21" ht="15">
      <c r="B55" s="719">
        <v>49</v>
      </c>
      <c r="C55" s="707" t="s">
        <v>1699</v>
      </c>
      <c r="D55" s="417">
        <v>70</v>
      </c>
      <c r="E55" s="417">
        <v>0</v>
      </c>
      <c r="F55" s="417">
        <v>0</v>
      </c>
      <c r="G55" s="417">
        <v>4</v>
      </c>
      <c r="H55" s="417">
        <v>0</v>
      </c>
      <c r="I55" s="417">
        <v>0</v>
      </c>
      <c r="J55" s="417">
        <v>0</v>
      </c>
      <c r="K55" s="417">
        <v>0</v>
      </c>
      <c r="L55" s="417">
        <v>176</v>
      </c>
      <c r="M55" s="417">
        <v>0</v>
      </c>
      <c r="N55" s="417">
        <v>0</v>
      </c>
      <c r="O55" s="417">
        <v>39</v>
      </c>
      <c r="P55" s="417">
        <v>4</v>
      </c>
      <c r="Q55" s="417">
        <v>17</v>
      </c>
      <c r="R55" s="417">
        <v>9</v>
      </c>
      <c r="S55" s="417">
        <v>4</v>
      </c>
    </row>
    <row r="56" spans="1:21" ht="15">
      <c r="B56" s="719">
        <v>50</v>
      </c>
      <c r="C56" s="707" t="s">
        <v>1700</v>
      </c>
      <c r="D56" s="417">
        <v>6</v>
      </c>
      <c r="E56" s="417">
        <v>0</v>
      </c>
      <c r="F56" s="417">
        <v>0</v>
      </c>
      <c r="G56" s="417">
        <v>1</v>
      </c>
      <c r="H56" s="417">
        <v>1</v>
      </c>
      <c r="I56" s="417">
        <v>0</v>
      </c>
      <c r="J56" s="417">
        <v>0</v>
      </c>
      <c r="K56" s="417">
        <v>0</v>
      </c>
      <c r="L56" s="417">
        <v>76</v>
      </c>
      <c r="M56" s="417">
        <v>0</v>
      </c>
      <c r="N56" s="417">
        <v>0</v>
      </c>
      <c r="O56" s="417">
        <v>4</v>
      </c>
      <c r="P56" s="417">
        <v>0</v>
      </c>
      <c r="Q56" s="417">
        <v>0</v>
      </c>
      <c r="R56" s="417">
        <v>2</v>
      </c>
      <c r="S56" s="417">
        <v>0</v>
      </c>
    </row>
    <row r="57" spans="1:21" s="83" customFormat="1" ht="15">
      <c r="B57" s="719">
        <v>51</v>
      </c>
      <c r="C57" s="722" t="s">
        <v>1701</v>
      </c>
      <c r="D57" s="417">
        <v>204</v>
      </c>
      <c r="E57" s="417">
        <v>0</v>
      </c>
      <c r="F57" s="417">
        <v>0</v>
      </c>
      <c r="G57" s="417">
        <v>25</v>
      </c>
      <c r="H57" s="417">
        <v>72</v>
      </c>
      <c r="I57" s="417">
        <v>-23</v>
      </c>
      <c r="J57" s="417">
        <v>-1</v>
      </c>
      <c r="K57" s="417">
        <v>-13</v>
      </c>
      <c r="L57" s="417">
        <v>828</v>
      </c>
      <c r="M57" s="417">
        <v>3</v>
      </c>
      <c r="N57" s="417">
        <v>3.92</v>
      </c>
      <c r="O57" s="417">
        <v>108</v>
      </c>
      <c r="P57" s="417">
        <v>25</v>
      </c>
      <c r="Q57" s="417">
        <v>47</v>
      </c>
      <c r="R57" s="417">
        <v>23</v>
      </c>
      <c r="S57" s="417">
        <v>6</v>
      </c>
      <c r="U57" s="82"/>
    </row>
    <row r="58" spans="1:21" ht="15">
      <c r="A58" s="84"/>
      <c r="B58" s="719">
        <v>52</v>
      </c>
      <c r="C58" s="720" t="s">
        <v>1702</v>
      </c>
      <c r="D58" s="417">
        <v>4476</v>
      </c>
      <c r="E58" s="417">
        <v>0</v>
      </c>
      <c r="F58" s="417">
        <v>0</v>
      </c>
      <c r="G58" s="417">
        <v>635</v>
      </c>
      <c r="H58" s="417">
        <v>257</v>
      </c>
      <c r="I58" s="417">
        <v>-157</v>
      </c>
      <c r="J58" s="417">
        <v>-11</v>
      </c>
      <c r="K58" s="417">
        <v>-79</v>
      </c>
      <c r="L58" s="417">
        <v>333</v>
      </c>
      <c r="M58" s="417">
        <v>0</v>
      </c>
      <c r="N58" s="417">
        <v>0</v>
      </c>
      <c r="O58" s="417">
        <v>2870</v>
      </c>
      <c r="P58" s="417">
        <v>363</v>
      </c>
      <c r="Q58" s="417">
        <v>702</v>
      </c>
      <c r="R58" s="417">
        <v>541</v>
      </c>
      <c r="S58" s="417">
        <v>6</v>
      </c>
    </row>
    <row r="59" spans="1:21" s="83" customFormat="1" ht="15">
      <c r="A59" s="84"/>
      <c r="B59" s="723">
        <v>53</v>
      </c>
      <c r="C59" s="724" t="s">
        <v>1703</v>
      </c>
      <c r="D59" s="725"/>
      <c r="E59" s="725"/>
      <c r="F59" s="725"/>
      <c r="G59" s="725"/>
      <c r="H59" s="725"/>
      <c r="I59" s="725"/>
      <c r="J59" s="725"/>
      <c r="K59" s="725"/>
      <c r="L59" s="726"/>
      <c r="M59" s="726"/>
      <c r="N59" s="727"/>
      <c r="O59" s="727"/>
      <c r="P59" s="727"/>
      <c r="Q59" s="727"/>
      <c r="R59" s="727"/>
      <c r="S59" s="727"/>
      <c r="U59" s="82"/>
    </row>
    <row r="60" spans="1:21" s="83" customFormat="1" ht="15">
      <c r="B60" s="719">
        <v>54</v>
      </c>
      <c r="C60" s="722" t="s">
        <v>1704</v>
      </c>
      <c r="D60" s="417">
        <v>0</v>
      </c>
      <c r="E60" s="417">
        <v>0</v>
      </c>
      <c r="F60" s="417">
        <v>0</v>
      </c>
      <c r="G60" s="417">
        <v>0</v>
      </c>
      <c r="H60" s="417">
        <v>0</v>
      </c>
      <c r="I60" s="417">
        <v>0</v>
      </c>
      <c r="J60" s="417">
        <v>0</v>
      </c>
      <c r="K60" s="417">
        <v>0</v>
      </c>
      <c r="L60" s="183">
        <v>0</v>
      </c>
      <c r="M60" s="183">
        <v>0</v>
      </c>
      <c r="N60" s="183">
        <v>0</v>
      </c>
      <c r="O60" s="417">
        <v>0</v>
      </c>
      <c r="P60" s="417">
        <v>0</v>
      </c>
      <c r="Q60" s="417">
        <v>0</v>
      </c>
      <c r="R60" s="417">
        <v>0</v>
      </c>
      <c r="S60" s="417">
        <v>0</v>
      </c>
      <c r="U60" s="82"/>
    </row>
    <row r="61" spans="1:21" s="83" customFormat="1" ht="15">
      <c r="B61" s="719">
        <v>55</v>
      </c>
      <c r="C61" s="728" t="s">
        <v>1705</v>
      </c>
      <c r="D61" s="417">
        <v>4927</v>
      </c>
      <c r="E61" s="417">
        <v>0</v>
      </c>
      <c r="F61" s="417">
        <v>2</v>
      </c>
      <c r="G61" s="417">
        <v>477</v>
      </c>
      <c r="H61" s="417">
        <v>107</v>
      </c>
      <c r="I61" s="417">
        <v>-97</v>
      </c>
      <c r="J61" s="417">
        <v>-12</v>
      </c>
      <c r="K61" s="417">
        <v>-43</v>
      </c>
      <c r="L61" s="183">
        <v>0</v>
      </c>
      <c r="M61" s="183">
        <v>0</v>
      </c>
      <c r="N61" s="183">
        <v>0</v>
      </c>
      <c r="O61" s="417">
        <v>2568</v>
      </c>
      <c r="P61" s="417">
        <v>479</v>
      </c>
      <c r="Q61" s="417">
        <v>236</v>
      </c>
      <c r="R61" s="417">
        <v>1644</v>
      </c>
      <c r="S61" s="417">
        <v>4</v>
      </c>
      <c r="U61" s="82"/>
    </row>
    <row r="62" spans="1:21" ht="15">
      <c r="B62" s="723">
        <v>56</v>
      </c>
      <c r="C62" s="814" t="s">
        <v>311</v>
      </c>
      <c r="D62" s="729">
        <v>19883</v>
      </c>
      <c r="E62" s="729">
        <v>2</v>
      </c>
      <c r="F62" s="729">
        <v>2</v>
      </c>
      <c r="G62" s="729">
        <v>2991</v>
      </c>
      <c r="H62" s="729">
        <v>1089</v>
      </c>
      <c r="I62" s="729">
        <v>-835</v>
      </c>
      <c r="J62" s="729">
        <v>-78</v>
      </c>
      <c r="K62" s="729">
        <v>-505</v>
      </c>
      <c r="L62" s="729">
        <v>121421</v>
      </c>
      <c r="M62" s="729">
        <v>26624</v>
      </c>
      <c r="N62" s="729">
        <v>6.6</v>
      </c>
      <c r="O62" s="729">
        <v>10421</v>
      </c>
      <c r="P62" s="729">
        <v>1590</v>
      </c>
      <c r="Q62" s="729">
        <v>1720</v>
      </c>
      <c r="R62" s="729">
        <v>6151</v>
      </c>
      <c r="S62" s="729">
        <v>5</v>
      </c>
    </row>
    <row r="63" spans="1:21">
      <c r="C63" s="796" t="s">
        <v>1706</v>
      </c>
      <c r="D63" s="85"/>
      <c r="E63" s="85"/>
      <c r="F63" s="85"/>
      <c r="G63" s="85"/>
      <c r="H63" s="85"/>
      <c r="I63" s="85"/>
      <c r="J63" s="85"/>
      <c r="K63" s="85"/>
    </row>
    <row r="64" spans="1:21">
      <c r="C64" s="86"/>
      <c r="D64" s="86"/>
      <c r="E64" s="86"/>
      <c r="F64" s="86"/>
      <c r="G64" s="86"/>
      <c r="H64" s="86"/>
      <c r="I64" s="86"/>
      <c r="J64" s="86"/>
      <c r="K64" s="86"/>
    </row>
    <row r="66" spans="2:6">
      <c r="B66" s="1187" t="s">
        <v>1996</v>
      </c>
      <c r="C66" s="1187"/>
    </row>
    <row r="67" spans="2:6">
      <c r="B67" s="1192" t="s">
        <v>1997</v>
      </c>
      <c r="C67" s="1192"/>
    </row>
    <row r="68" spans="2:6">
      <c r="B68" s="1189" t="s">
        <v>1707</v>
      </c>
      <c r="C68" s="1189"/>
      <c r="F68" s="82" t="s">
        <v>1981</v>
      </c>
    </row>
    <row r="69" spans="2:6">
      <c r="B69" s="1187" t="s">
        <v>1998</v>
      </c>
      <c r="C69" s="1187"/>
    </row>
    <row r="70" spans="2:6">
      <c r="B70" s="1189" t="s">
        <v>1708</v>
      </c>
      <c r="C70" s="1189"/>
    </row>
    <row r="71" spans="2:6">
      <c r="B71" s="1189" t="s">
        <v>1709</v>
      </c>
      <c r="C71" s="1189"/>
    </row>
    <row r="72" spans="2:6">
      <c r="B72" s="1193" t="s">
        <v>1710</v>
      </c>
      <c r="C72" s="1193"/>
    </row>
    <row r="73" spans="2:6">
      <c r="B73" s="1189" t="s">
        <v>1711</v>
      </c>
      <c r="C73" s="1189"/>
      <c r="F73" s="82" t="s">
        <v>1981</v>
      </c>
    </row>
    <row r="74" spans="2:6">
      <c r="B74" s="1190" t="s">
        <v>1999</v>
      </c>
      <c r="C74" s="1190"/>
    </row>
    <row r="75" spans="2:6">
      <c r="B75" s="1190"/>
      <c r="C75" s="1190"/>
    </row>
    <row r="76" spans="2:6">
      <c r="B76" s="1191"/>
      <c r="C76" s="1191"/>
    </row>
    <row r="82" spans="2:2">
      <c r="B82" s="82" t="s">
        <v>1981</v>
      </c>
    </row>
  </sheetData>
  <mergeCells count="21">
    <mergeCell ref="B73:C73"/>
    <mergeCell ref="B74:C75"/>
    <mergeCell ref="B76:C76"/>
    <mergeCell ref="B67:C67"/>
    <mergeCell ref="B68:C68"/>
    <mergeCell ref="B69:C69"/>
    <mergeCell ref="B70:C70"/>
    <mergeCell ref="B71:C71"/>
    <mergeCell ref="B72:C72"/>
    <mergeCell ref="O5:O6"/>
    <mergeCell ref="P5:P6"/>
    <mergeCell ref="Q5:Q6"/>
    <mergeCell ref="R5:R6"/>
    <mergeCell ref="S5:S6"/>
    <mergeCell ref="L5:M5"/>
    <mergeCell ref="N5:N6"/>
    <mergeCell ref="B66:C66"/>
    <mergeCell ref="B5:B6"/>
    <mergeCell ref="C5:C6"/>
    <mergeCell ref="D5:H5"/>
    <mergeCell ref="I5:K5"/>
  </mergeCells>
  <hyperlinks>
    <hyperlink ref="G2" location="'Index '!A1" display="Return to index" xr:uid="{F30DA466-FC09-4D37-B9E0-D995D01B08A6}"/>
  </hyperlinks>
  <pageMargins left="0.70866141732283472" right="0.70866141732283472" top="0.74803149606299213" bottom="0.74803149606299213" header="0.31496062992125984" footer="0.31496062992125984"/>
  <pageSetup paperSize="9" scale="26" fitToHeight="0"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EF5C1-A257-40F0-BBDB-452DD4FAE37A}">
  <dimension ref="B1:X44"/>
  <sheetViews>
    <sheetView zoomScale="90" zoomScaleNormal="90" workbookViewId="0">
      <selection activeCell="D14" sqref="D14"/>
    </sheetView>
  </sheetViews>
  <sheetFormatPr defaultColWidth="8.85546875" defaultRowHeight="15"/>
  <cols>
    <col min="1" max="1" width="8.85546875" style="29"/>
    <col min="2" max="2" width="30.85546875" style="29" customWidth="1"/>
    <col min="3" max="3" width="88.42578125" style="29" customWidth="1"/>
    <col min="4" max="4" width="13.42578125" style="29" customWidth="1"/>
    <col min="5" max="17" width="15.7109375" style="29" customWidth="1"/>
    <col min="18" max="18" width="8.85546875" style="29"/>
    <col min="19" max="19" width="36.5703125" style="29" customWidth="1"/>
    <col min="20" max="16384" width="8.85546875" style="29"/>
  </cols>
  <sheetData>
    <row r="1" spans="2:24" s="82" customFormat="1" ht="12.75">
      <c r="D1" s="86"/>
      <c r="E1" s="86"/>
    </row>
    <row r="2" spans="2:24" s="82" customFormat="1" ht="21">
      <c r="B2" s="116" t="s">
        <v>1712</v>
      </c>
      <c r="D2" s="87"/>
      <c r="E2" s="86"/>
      <c r="F2" s="86"/>
      <c r="G2" s="86"/>
      <c r="J2" s="289" t="s">
        <v>272</v>
      </c>
      <c r="K2" s="86"/>
      <c r="L2" s="86"/>
      <c r="M2" s="86"/>
      <c r="N2" s="86"/>
      <c r="O2" s="86"/>
      <c r="P2" s="86"/>
      <c r="Q2" s="86"/>
      <c r="R2" s="86"/>
      <c r="S2" s="86"/>
      <c r="T2" s="86"/>
      <c r="U2" s="86"/>
      <c r="V2" s="86"/>
      <c r="W2" s="86"/>
      <c r="X2" s="86"/>
    </row>
    <row r="3" spans="2:24" s="82" customFormat="1" ht="21">
      <c r="B3" s="116"/>
      <c r="D3" s="87"/>
      <c r="E3" s="86"/>
      <c r="F3" s="86"/>
      <c r="G3" s="86"/>
      <c r="H3" s="86"/>
      <c r="I3" s="86"/>
      <c r="J3" s="86"/>
      <c r="K3" s="86"/>
      <c r="L3" s="86"/>
      <c r="M3" s="86"/>
      <c r="N3" s="86"/>
      <c r="O3" s="86"/>
      <c r="P3" s="86"/>
      <c r="Q3" s="86"/>
      <c r="R3" s="86"/>
      <c r="S3" s="86"/>
      <c r="T3" s="86"/>
      <c r="U3" s="86"/>
      <c r="V3" s="86"/>
      <c r="W3" s="86"/>
      <c r="X3" s="86"/>
    </row>
    <row r="4" spans="2:24" s="82" customFormat="1">
      <c r="C4" s="80"/>
      <c r="D4" s="87"/>
      <c r="E4" s="86"/>
      <c r="F4" s="86"/>
      <c r="G4" s="86"/>
      <c r="H4" s="86"/>
      <c r="I4" s="86"/>
      <c r="J4" s="86"/>
      <c r="K4" s="86"/>
      <c r="L4" s="86"/>
      <c r="M4" s="86"/>
      <c r="N4" s="86"/>
      <c r="O4" s="86"/>
      <c r="P4" s="86"/>
      <c r="Q4" s="86"/>
      <c r="R4" s="86"/>
      <c r="S4" s="86"/>
      <c r="T4" s="86"/>
      <c r="U4" s="86"/>
      <c r="V4" s="86"/>
      <c r="W4" s="86"/>
      <c r="X4" s="86"/>
    </row>
    <row r="5" spans="2:24" s="82" customFormat="1">
      <c r="B5" s="929" t="s">
        <v>423</v>
      </c>
      <c r="C5" s="927" t="s">
        <v>1713</v>
      </c>
      <c r="D5" s="908" t="s">
        <v>1714</v>
      </c>
      <c r="E5" s="1197"/>
      <c r="F5" s="1197"/>
      <c r="G5" s="1197"/>
      <c r="H5" s="1197"/>
      <c r="I5" s="1197"/>
      <c r="J5" s="1197"/>
      <c r="K5" s="1197"/>
      <c r="L5" s="1197"/>
      <c r="M5" s="1197"/>
      <c r="N5" s="1197"/>
      <c r="O5" s="1197"/>
      <c r="P5" s="1197"/>
      <c r="Q5" s="1197"/>
      <c r="R5" s="1197"/>
      <c r="S5" s="1198"/>
      <c r="T5" s="88"/>
    </row>
    <row r="6" spans="2:24" s="82" customFormat="1">
      <c r="B6" s="1119"/>
      <c r="C6" s="931"/>
      <c r="D6" s="250"/>
      <c r="E6" s="905" t="s">
        <v>1715</v>
      </c>
      <c r="F6" s="906"/>
      <c r="G6" s="906"/>
      <c r="H6" s="906"/>
      <c r="I6" s="906"/>
      <c r="J6" s="906"/>
      <c r="K6" s="905" t="s">
        <v>1716</v>
      </c>
      <c r="L6" s="906"/>
      <c r="M6" s="906"/>
      <c r="N6" s="906"/>
      <c r="O6" s="906"/>
      <c r="P6" s="906"/>
      <c r="Q6" s="906"/>
      <c r="R6" s="1199" t="s">
        <v>1717</v>
      </c>
      <c r="S6" s="1200"/>
      <c r="T6" s="88"/>
    </row>
    <row r="7" spans="2:24" s="82" customFormat="1" ht="48.75" customHeight="1">
      <c r="B7" s="930"/>
      <c r="C7" s="928"/>
      <c r="D7" s="251"/>
      <c r="E7" s="451" t="s">
        <v>1718</v>
      </c>
      <c r="F7" s="451" t="s">
        <v>1719</v>
      </c>
      <c r="G7" s="451" t="s">
        <v>1720</v>
      </c>
      <c r="H7" s="451" t="s">
        <v>1721</v>
      </c>
      <c r="I7" s="451" t="s">
        <v>1722</v>
      </c>
      <c r="J7" s="451" t="s">
        <v>1723</v>
      </c>
      <c r="K7" s="251" t="s">
        <v>603</v>
      </c>
      <c r="L7" s="251" t="s">
        <v>607</v>
      </c>
      <c r="M7" s="251" t="s">
        <v>605</v>
      </c>
      <c r="N7" s="251" t="s">
        <v>611</v>
      </c>
      <c r="O7" s="251" t="s">
        <v>580</v>
      </c>
      <c r="P7" s="251" t="s">
        <v>585</v>
      </c>
      <c r="Q7" s="451" t="s">
        <v>609</v>
      </c>
      <c r="R7" s="252"/>
      <c r="S7" s="590" t="s">
        <v>1724</v>
      </c>
      <c r="T7" s="88"/>
    </row>
    <row r="8" spans="2:24" s="82" customFormat="1">
      <c r="B8" s="676">
        <v>1</v>
      </c>
      <c r="C8" s="245" t="s">
        <v>1725</v>
      </c>
      <c r="D8" s="253">
        <v>18689</v>
      </c>
      <c r="E8" s="730">
        <v>1819</v>
      </c>
      <c r="F8" s="730">
        <v>11234</v>
      </c>
      <c r="G8" s="730">
        <v>3501</v>
      </c>
      <c r="H8" s="730">
        <v>745</v>
      </c>
      <c r="I8" s="730">
        <v>788</v>
      </c>
      <c r="J8" s="730">
        <v>602</v>
      </c>
      <c r="K8" s="253">
        <v>1367</v>
      </c>
      <c r="L8" s="253">
        <v>745</v>
      </c>
      <c r="M8" s="253">
        <v>2328</v>
      </c>
      <c r="N8" s="253">
        <v>2358</v>
      </c>
      <c r="O8" s="253">
        <v>1087</v>
      </c>
      <c r="P8" s="253">
        <v>480</v>
      </c>
      <c r="Q8" s="253">
        <v>272</v>
      </c>
      <c r="R8" s="730">
        <v>10048</v>
      </c>
      <c r="S8" s="253">
        <v>54</v>
      </c>
      <c r="T8" s="88"/>
    </row>
    <row r="9" spans="2:24" s="82" customFormat="1">
      <c r="B9" s="667">
        <v>2</v>
      </c>
      <c r="C9" s="479" t="s">
        <v>1726</v>
      </c>
      <c r="D9" s="417">
        <v>4421</v>
      </c>
      <c r="E9" s="417">
        <v>287</v>
      </c>
      <c r="F9" s="417">
        <v>2640</v>
      </c>
      <c r="G9" s="417">
        <v>666</v>
      </c>
      <c r="H9" s="417">
        <v>300</v>
      </c>
      <c r="I9" s="417">
        <v>183</v>
      </c>
      <c r="J9" s="417">
        <v>346</v>
      </c>
      <c r="K9" s="417">
        <v>333</v>
      </c>
      <c r="L9" s="417">
        <v>308</v>
      </c>
      <c r="M9" s="417">
        <v>270</v>
      </c>
      <c r="N9" s="417">
        <v>257</v>
      </c>
      <c r="O9" s="417">
        <v>150</v>
      </c>
      <c r="P9" s="417">
        <v>48</v>
      </c>
      <c r="Q9" s="417">
        <v>24</v>
      </c>
      <c r="R9" s="417">
        <v>3030</v>
      </c>
      <c r="S9" s="417">
        <v>69</v>
      </c>
      <c r="T9" s="88"/>
    </row>
    <row r="10" spans="2:24" s="82" customFormat="1">
      <c r="B10" s="667">
        <v>3</v>
      </c>
      <c r="C10" s="479" t="s">
        <v>1727</v>
      </c>
      <c r="D10" s="417">
        <v>14268</v>
      </c>
      <c r="E10" s="417">
        <v>1531</v>
      </c>
      <c r="F10" s="417">
        <v>8594</v>
      </c>
      <c r="G10" s="417">
        <v>2835</v>
      </c>
      <c r="H10" s="417">
        <v>446</v>
      </c>
      <c r="I10" s="417">
        <v>605</v>
      </c>
      <c r="J10" s="417">
        <v>256</v>
      </c>
      <c r="K10" s="417">
        <v>1034</v>
      </c>
      <c r="L10" s="417">
        <v>436</v>
      </c>
      <c r="M10" s="417">
        <v>2057</v>
      </c>
      <c r="N10" s="417">
        <v>2101</v>
      </c>
      <c r="O10" s="417">
        <v>937</v>
      </c>
      <c r="P10" s="417">
        <v>432</v>
      </c>
      <c r="Q10" s="417">
        <v>248</v>
      </c>
      <c r="R10" s="417">
        <v>7018</v>
      </c>
      <c r="S10" s="417">
        <v>49</v>
      </c>
      <c r="T10" s="88"/>
    </row>
    <row r="11" spans="2:24" s="82" customFormat="1">
      <c r="B11" s="667">
        <v>4</v>
      </c>
      <c r="C11" s="479" t="s">
        <v>1728</v>
      </c>
      <c r="D11" s="417">
        <v>1.3</v>
      </c>
      <c r="E11" s="417">
        <v>0</v>
      </c>
      <c r="F11" s="417">
        <v>0</v>
      </c>
      <c r="G11" s="417">
        <v>0</v>
      </c>
      <c r="H11" s="417">
        <v>0</v>
      </c>
      <c r="I11" s="417">
        <v>0</v>
      </c>
      <c r="J11" s="417">
        <v>0</v>
      </c>
      <c r="K11" s="417">
        <v>0</v>
      </c>
      <c r="L11" s="417">
        <v>0</v>
      </c>
      <c r="M11" s="417">
        <v>0</v>
      </c>
      <c r="N11" s="417">
        <v>0</v>
      </c>
      <c r="O11" s="417">
        <v>0</v>
      </c>
      <c r="P11" s="417">
        <v>0</v>
      </c>
      <c r="Q11" s="417">
        <v>0</v>
      </c>
      <c r="R11" s="417">
        <v>0</v>
      </c>
      <c r="S11" s="188">
        <v>0</v>
      </c>
      <c r="T11" s="88"/>
    </row>
    <row r="12" spans="2:24" s="82" customFormat="1">
      <c r="B12" s="667">
        <v>5</v>
      </c>
      <c r="C12" s="185" t="s">
        <v>1729</v>
      </c>
      <c r="D12" s="188">
        <v>10048</v>
      </c>
      <c r="E12" s="731">
        <v>262</v>
      </c>
      <c r="F12" s="731">
        <v>5992</v>
      </c>
      <c r="G12" s="731">
        <v>2000</v>
      </c>
      <c r="H12" s="731">
        <v>668</v>
      </c>
      <c r="I12" s="731">
        <v>524</v>
      </c>
      <c r="J12" s="731">
        <v>602</v>
      </c>
      <c r="K12" s="183"/>
      <c r="L12" s="183"/>
      <c r="M12" s="183"/>
      <c r="N12" s="270"/>
      <c r="O12" s="183"/>
      <c r="P12" s="183"/>
      <c r="Q12" s="183"/>
      <c r="R12" s="188">
        <v>10048</v>
      </c>
      <c r="S12" s="188">
        <v>100</v>
      </c>
      <c r="T12" s="88"/>
    </row>
    <row r="13" spans="2:24" s="82" customFormat="1">
      <c r="B13" s="676">
        <v>6</v>
      </c>
      <c r="C13" s="245" t="s">
        <v>1730</v>
      </c>
      <c r="D13" s="253"/>
      <c r="E13" s="730"/>
      <c r="F13" s="730"/>
      <c r="G13" s="730"/>
      <c r="H13" s="730"/>
      <c r="I13" s="730"/>
      <c r="J13" s="730"/>
      <c r="K13" s="253"/>
      <c r="L13" s="253"/>
      <c r="M13" s="253"/>
      <c r="N13" s="253"/>
      <c r="O13" s="253"/>
      <c r="P13" s="253"/>
      <c r="Q13" s="253"/>
      <c r="R13" s="253"/>
      <c r="S13" s="253"/>
    </row>
    <row r="14" spans="2:24">
      <c r="B14" s="667">
        <v>7</v>
      </c>
      <c r="C14" s="479" t="s">
        <v>1726</v>
      </c>
      <c r="D14" s="188">
        <v>0</v>
      </c>
      <c r="E14" s="731">
        <v>0</v>
      </c>
      <c r="F14" s="731">
        <v>0</v>
      </c>
      <c r="G14" s="731">
        <v>0</v>
      </c>
      <c r="H14" s="731">
        <v>0</v>
      </c>
      <c r="I14" s="731">
        <v>0</v>
      </c>
      <c r="J14" s="731">
        <v>0</v>
      </c>
      <c r="K14" s="188">
        <v>0</v>
      </c>
      <c r="L14" s="188">
        <v>0</v>
      </c>
      <c r="M14" s="188">
        <v>0</v>
      </c>
      <c r="N14" s="188">
        <v>0</v>
      </c>
      <c r="O14" s="188">
        <v>0</v>
      </c>
      <c r="P14" s="188">
        <v>0</v>
      </c>
      <c r="Q14" s="188">
        <v>0</v>
      </c>
      <c r="R14" s="188">
        <v>0</v>
      </c>
      <c r="S14" s="188">
        <v>0</v>
      </c>
    </row>
    <row r="15" spans="2:24">
      <c r="B15" s="667">
        <v>8</v>
      </c>
      <c r="C15" s="479" t="s">
        <v>1727</v>
      </c>
      <c r="D15" s="188">
        <v>0</v>
      </c>
      <c r="E15" s="731">
        <v>0</v>
      </c>
      <c r="F15" s="731">
        <v>0</v>
      </c>
      <c r="G15" s="731">
        <v>0</v>
      </c>
      <c r="H15" s="731">
        <v>0</v>
      </c>
      <c r="I15" s="731">
        <v>0</v>
      </c>
      <c r="J15" s="731">
        <v>0</v>
      </c>
      <c r="K15" s="188">
        <v>0</v>
      </c>
      <c r="L15" s="188">
        <v>0</v>
      </c>
      <c r="M15" s="188">
        <v>0</v>
      </c>
      <c r="N15" s="188">
        <v>0</v>
      </c>
      <c r="O15" s="188">
        <v>0</v>
      </c>
      <c r="P15" s="188">
        <v>0</v>
      </c>
      <c r="Q15" s="188">
        <v>0</v>
      </c>
      <c r="R15" s="188">
        <v>0</v>
      </c>
      <c r="S15" s="188">
        <v>0</v>
      </c>
    </row>
    <row r="16" spans="2:24" s="82" customFormat="1">
      <c r="B16" s="667">
        <v>9</v>
      </c>
      <c r="C16" s="479" t="s">
        <v>1728</v>
      </c>
      <c r="D16" s="188">
        <v>0</v>
      </c>
      <c r="E16" s="731">
        <v>0</v>
      </c>
      <c r="F16" s="731">
        <v>0</v>
      </c>
      <c r="G16" s="731">
        <v>0</v>
      </c>
      <c r="H16" s="731">
        <v>0</v>
      </c>
      <c r="I16" s="731">
        <v>0</v>
      </c>
      <c r="J16" s="731">
        <v>0</v>
      </c>
      <c r="K16" s="188">
        <v>0</v>
      </c>
      <c r="L16" s="188">
        <v>0</v>
      </c>
      <c r="M16" s="188">
        <v>0</v>
      </c>
      <c r="N16" s="188">
        <v>0</v>
      </c>
      <c r="O16" s="188">
        <v>0</v>
      </c>
      <c r="P16" s="188">
        <v>0</v>
      </c>
      <c r="Q16" s="188">
        <v>0</v>
      </c>
      <c r="R16" s="188">
        <v>0</v>
      </c>
      <c r="S16" s="188">
        <v>0</v>
      </c>
      <c r="T16" s="88"/>
    </row>
    <row r="17" spans="2:20" s="82" customFormat="1">
      <c r="B17" s="667">
        <v>10</v>
      </c>
      <c r="C17" s="185" t="s">
        <v>1729</v>
      </c>
      <c r="D17" s="188">
        <v>0</v>
      </c>
      <c r="E17" s="731">
        <v>0</v>
      </c>
      <c r="F17" s="731">
        <v>0</v>
      </c>
      <c r="G17" s="731">
        <v>0</v>
      </c>
      <c r="H17" s="731">
        <v>0</v>
      </c>
      <c r="I17" s="731">
        <v>0</v>
      </c>
      <c r="J17" s="731">
        <v>0</v>
      </c>
      <c r="K17" s="183"/>
      <c r="L17" s="183"/>
      <c r="M17" s="183"/>
      <c r="N17" s="183"/>
      <c r="O17" s="183"/>
      <c r="P17" s="183"/>
      <c r="Q17" s="183"/>
      <c r="R17" s="188">
        <v>0</v>
      </c>
      <c r="S17" s="188">
        <v>0</v>
      </c>
      <c r="T17" s="88"/>
    </row>
    <row r="20" spans="2:20" ht="30" customHeight="1">
      <c r="B20" s="1196" t="s">
        <v>1707</v>
      </c>
      <c r="C20" s="1196"/>
    </row>
    <row r="21" spans="2:20" ht="18.75" customHeight="1">
      <c r="B21" s="801" t="s">
        <v>1731</v>
      </c>
      <c r="C21" s="802"/>
    </row>
    <row r="22" spans="2:20" ht="17.25" customHeight="1">
      <c r="B22" s="1194" t="s">
        <v>1732</v>
      </c>
      <c r="C22" s="1194"/>
    </row>
    <row r="23" spans="2:20" ht="30" customHeight="1">
      <c r="B23" s="1195" t="s">
        <v>2000</v>
      </c>
      <c r="C23" s="1196"/>
    </row>
    <row r="24" spans="2:20" ht="30" customHeight="1">
      <c r="B24" s="1189" t="s">
        <v>2001</v>
      </c>
      <c r="C24" s="1189"/>
    </row>
    <row r="27" spans="2:20">
      <c r="B27" s="186"/>
    </row>
    <row r="28" spans="2:20">
      <c r="B28" s="187"/>
    </row>
    <row r="29" spans="2:20">
      <c r="B29" s="187"/>
    </row>
    <row r="30" spans="2:20">
      <c r="B30" s="187"/>
    </row>
    <row r="44" spans="6:6">
      <c r="F44" s="259"/>
    </row>
  </sheetData>
  <mergeCells count="10">
    <mergeCell ref="D5:S5"/>
    <mergeCell ref="E6:J6"/>
    <mergeCell ref="K6:Q6"/>
    <mergeCell ref="R6:S6"/>
    <mergeCell ref="B20:C20"/>
    <mergeCell ref="B22:C22"/>
    <mergeCell ref="B23:C23"/>
    <mergeCell ref="B24:C24"/>
    <mergeCell ref="B5:B7"/>
    <mergeCell ref="C5:C7"/>
  </mergeCells>
  <hyperlinks>
    <hyperlink ref="J2" location="'Index '!A1" display="Return to index" xr:uid="{D1DA552A-DA6B-401B-AECD-C976CCCED7FE}"/>
  </hyperlinks>
  <pageMargins left="0.70866141732283472" right="0.70866141732283472" top="0.74803149606299213" bottom="0.74803149606299213" header="0.31496062992125984" footer="0.31496062992125984"/>
  <pageSetup paperSize="9" scale="40" fitToHeight="0"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2B133-5612-44F9-AD4E-EAA66AC29F5B}">
  <dimension ref="A2:T116"/>
  <sheetViews>
    <sheetView topLeftCell="A4" zoomScale="90" zoomScaleNormal="90" workbookViewId="0">
      <selection activeCell="M29" sqref="M29"/>
    </sheetView>
  </sheetViews>
  <sheetFormatPr defaultColWidth="22.28515625" defaultRowHeight="15"/>
  <cols>
    <col min="1" max="1" width="5.5703125" style="29" customWidth="1"/>
    <col min="2" max="2" width="29.42578125" style="29" customWidth="1"/>
    <col min="3" max="3" width="49.5703125" style="29" customWidth="1"/>
    <col min="4" max="4" width="22.28515625" style="29"/>
    <col min="5" max="5" width="29.28515625" style="29" customWidth="1"/>
    <col min="6" max="6" width="19.28515625" style="29" customWidth="1"/>
    <col min="7" max="7" width="18" style="29" customWidth="1"/>
    <col min="8" max="8" width="30.140625" style="29" customWidth="1"/>
    <col min="9" max="9" width="32.140625" style="29" customWidth="1"/>
    <col min="10" max="11" width="10.7109375" style="29" customWidth="1"/>
    <col min="12" max="12" width="15.7109375" style="29" customWidth="1"/>
    <col min="13" max="16384" width="22.28515625" style="29"/>
  </cols>
  <sheetData>
    <row r="2" spans="2:20" s="84" customFormat="1" ht="21">
      <c r="B2" s="116" t="s">
        <v>1733</v>
      </c>
      <c r="D2" s="322"/>
      <c r="L2" s="289" t="s">
        <v>272</v>
      </c>
    </row>
    <row r="3" spans="2:20" s="84" customFormat="1" ht="45.75" customHeight="1">
      <c r="B3" s="1205" t="s">
        <v>2002</v>
      </c>
      <c r="C3" s="1205"/>
      <c r="D3" s="1205"/>
      <c r="E3" s="1205"/>
      <c r="F3" s="1205"/>
      <c r="G3" s="1205"/>
      <c r="H3" s="1205"/>
      <c r="I3" s="1205"/>
    </row>
    <row r="4" spans="2:20" s="84" customFormat="1" ht="147" customHeight="1">
      <c r="B4" s="869" t="s">
        <v>2003</v>
      </c>
      <c r="C4" s="869"/>
      <c r="D4" s="869"/>
      <c r="E4" s="869"/>
      <c r="F4" s="869"/>
      <c r="G4" s="869"/>
      <c r="H4" s="869"/>
      <c r="I4" s="869"/>
    </row>
    <row r="5" spans="2:20" s="84" customFormat="1" ht="30.75" customHeight="1">
      <c r="B5" s="838"/>
      <c r="C5" s="838"/>
      <c r="D5" s="838"/>
      <c r="E5" s="838"/>
      <c r="F5" s="838"/>
      <c r="G5" s="838"/>
      <c r="H5" s="838"/>
      <c r="I5" s="838"/>
    </row>
    <row r="6" spans="2:20" s="84" customFormat="1">
      <c r="B6" s="860"/>
      <c r="C6" s="861" t="s">
        <v>1013</v>
      </c>
      <c r="D6" s="861" t="s">
        <v>1015</v>
      </c>
      <c r="E6" s="861" t="s">
        <v>1017</v>
      </c>
      <c r="F6" s="861" t="s">
        <v>1019</v>
      </c>
      <c r="G6" s="861" t="s">
        <v>1734</v>
      </c>
      <c r="H6" s="861" t="s">
        <v>1735</v>
      </c>
      <c r="I6" s="861" t="s">
        <v>1736</v>
      </c>
    </row>
    <row r="7" spans="2:20" s="84" customFormat="1" ht="30">
      <c r="B7" s="451" t="s">
        <v>423</v>
      </c>
      <c r="C7" s="451" t="s">
        <v>1737</v>
      </c>
      <c r="D7" s="451" t="s">
        <v>1738</v>
      </c>
      <c r="E7" s="451" t="s">
        <v>1739</v>
      </c>
      <c r="F7" s="451" t="s">
        <v>1740</v>
      </c>
      <c r="G7" s="451" t="s">
        <v>1741</v>
      </c>
      <c r="H7" s="451" t="s">
        <v>1742</v>
      </c>
      <c r="I7" s="451" t="s">
        <v>1743</v>
      </c>
    </row>
    <row r="8" spans="2:20" s="84" customFormat="1">
      <c r="B8" s="440">
        <v>1</v>
      </c>
      <c r="C8" s="732" t="s">
        <v>1744</v>
      </c>
      <c r="D8" s="1206" t="s">
        <v>1745</v>
      </c>
      <c r="E8" s="812">
        <v>0</v>
      </c>
      <c r="F8" s="812">
        <v>0</v>
      </c>
      <c r="G8" s="812">
        <v>0</v>
      </c>
      <c r="H8" s="812">
        <v>0</v>
      </c>
      <c r="I8" s="812">
        <v>0</v>
      </c>
    </row>
    <row r="9" spans="2:20" s="84" customFormat="1">
      <c r="B9" s="440">
        <v>2</v>
      </c>
      <c r="C9" s="732" t="s">
        <v>1746</v>
      </c>
      <c r="D9" s="1207"/>
      <c r="E9" s="812">
        <v>0</v>
      </c>
      <c r="F9" s="812">
        <v>0</v>
      </c>
      <c r="G9" s="812">
        <v>0</v>
      </c>
      <c r="H9" s="812">
        <v>0</v>
      </c>
      <c r="I9" s="812">
        <v>0</v>
      </c>
    </row>
    <row r="10" spans="2:20" s="84" customFormat="1">
      <c r="B10" s="440">
        <v>3</v>
      </c>
      <c r="C10" s="732" t="s">
        <v>1747</v>
      </c>
      <c r="D10" s="1207"/>
      <c r="E10" s="812">
        <v>0</v>
      </c>
      <c r="F10" s="812">
        <v>0</v>
      </c>
      <c r="G10" s="812">
        <v>0</v>
      </c>
      <c r="H10" s="812">
        <v>0</v>
      </c>
      <c r="I10" s="812">
        <v>0</v>
      </c>
    </row>
    <row r="11" spans="2:20" s="84" customFormat="1">
      <c r="B11" s="440">
        <v>4</v>
      </c>
      <c r="C11" s="733" t="s">
        <v>1748</v>
      </c>
      <c r="D11" s="1207"/>
      <c r="E11" s="812">
        <v>0</v>
      </c>
      <c r="F11" s="812">
        <v>0</v>
      </c>
      <c r="G11" s="812">
        <v>0</v>
      </c>
      <c r="H11" s="812">
        <v>0</v>
      </c>
      <c r="I11" s="812">
        <v>0</v>
      </c>
    </row>
    <row r="12" spans="2:20" s="20" customFormat="1">
      <c r="B12" s="440">
        <v>5</v>
      </c>
      <c r="C12" s="452" t="s">
        <v>1749</v>
      </c>
      <c r="D12" s="1207"/>
      <c r="E12" s="812">
        <v>0</v>
      </c>
      <c r="F12" s="812">
        <v>0</v>
      </c>
      <c r="G12" s="812">
        <v>0</v>
      </c>
      <c r="H12" s="812">
        <v>0</v>
      </c>
      <c r="I12" s="812">
        <v>0</v>
      </c>
      <c r="K12" s="84"/>
      <c r="L12" s="84"/>
      <c r="M12" s="84"/>
      <c r="N12" s="84"/>
      <c r="O12" s="84"/>
      <c r="P12" s="84"/>
      <c r="Q12" s="84"/>
      <c r="R12" s="84"/>
      <c r="S12" s="84"/>
      <c r="T12" s="84"/>
    </row>
    <row r="13" spans="2:20" s="84" customFormat="1" ht="17.25" customHeight="1">
      <c r="B13" s="440">
        <v>6</v>
      </c>
      <c r="C13" s="733" t="s">
        <v>1750</v>
      </c>
      <c r="D13" s="1207"/>
      <c r="E13" s="812">
        <v>0</v>
      </c>
      <c r="F13" s="812">
        <v>0</v>
      </c>
      <c r="G13" s="812">
        <v>0</v>
      </c>
      <c r="H13" s="812">
        <v>0</v>
      </c>
      <c r="I13" s="812">
        <v>0</v>
      </c>
    </row>
    <row r="14" spans="2:20" s="84" customFormat="1" ht="16.5" customHeight="1">
      <c r="B14" s="440">
        <v>7</v>
      </c>
      <c r="C14" s="733" t="s">
        <v>1751</v>
      </c>
      <c r="D14" s="1207"/>
      <c r="E14" s="812">
        <v>0</v>
      </c>
      <c r="F14" s="812">
        <v>0</v>
      </c>
      <c r="G14" s="812">
        <v>0</v>
      </c>
      <c r="H14" s="812">
        <v>0</v>
      </c>
      <c r="I14" s="812">
        <v>0</v>
      </c>
    </row>
    <row r="15" spans="2:20" s="84" customFormat="1">
      <c r="B15" s="440">
        <v>8</v>
      </c>
      <c r="C15" s="733" t="s">
        <v>1752</v>
      </c>
      <c r="D15" s="1207"/>
      <c r="E15" s="812">
        <v>0</v>
      </c>
      <c r="F15" s="812">
        <v>0</v>
      </c>
      <c r="G15" s="812">
        <v>0</v>
      </c>
      <c r="H15" s="812">
        <v>0</v>
      </c>
      <c r="I15" s="812">
        <v>0</v>
      </c>
    </row>
    <row r="16" spans="2:20" s="84" customFormat="1" ht="30">
      <c r="B16" s="440">
        <v>9</v>
      </c>
      <c r="C16" s="733" t="s">
        <v>1753</v>
      </c>
      <c r="D16" s="1208"/>
      <c r="E16" s="812">
        <v>0</v>
      </c>
      <c r="F16" s="812">
        <v>0</v>
      </c>
      <c r="G16" s="812">
        <v>0</v>
      </c>
      <c r="H16" s="812">
        <v>0</v>
      </c>
      <c r="I16" s="812">
        <v>0</v>
      </c>
    </row>
    <row r="18" spans="2:8">
      <c r="B18" s="29" t="s">
        <v>1754</v>
      </c>
    </row>
    <row r="20" spans="2:8">
      <c r="B20" s="29" t="s">
        <v>1755</v>
      </c>
      <c r="G20" s="78"/>
      <c r="H20" s="78"/>
    </row>
    <row r="21" spans="2:8">
      <c r="B21" s="734" t="s">
        <v>1756</v>
      </c>
      <c r="C21" s="735" t="s">
        <v>1757</v>
      </c>
      <c r="D21" s="323"/>
      <c r="E21" s="1209" t="s">
        <v>1758</v>
      </c>
      <c r="G21" s="324"/>
      <c r="H21" s="324"/>
    </row>
    <row r="22" spans="2:8">
      <c r="B22" s="736" t="s">
        <v>1759</v>
      </c>
      <c r="C22" s="737" t="s">
        <v>1760</v>
      </c>
      <c r="D22" s="737" t="s">
        <v>1761</v>
      </c>
      <c r="E22" s="1210"/>
      <c r="G22" s="325"/>
      <c r="H22" s="325"/>
    </row>
    <row r="23" spans="2:8" ht="15" customHeight="1">
      <c r="B23" s="738" t="s">
        <v>1749</v>
      </c>
      <c r="C23" s="738" t="s">
        <v>1762</v>
      </c>
      <c r="D23" s="738">
        <v>301</v>
      </c>
      <c r="E23" s="1202" t="s">
        <v>1763</v>
      </c>
      <c r="G23" s="325"/>
      <c r="H23" s="325"/>
    </row>
    <row r="24" spans="2:8">
      <c r="B24" s="738" t="s">
        <v>1749</v>
      </c>
      <c r="C24" s="738" t="s">
        <v>1762</v>
      </c>
      <c r="D24" s="738">
        <v>3011</v>
      </c>
      <c r="E24" s="1203"/>
      <c r="G24" s="325"/>
      <c r="H24" s="325"/>
    </row>
    <row r="25" spans="2:8">
      <c r="B25" s="738" t="s">
        <v>1749</v>
      </c>
      <c r="C25" s="738" t="s">
        <v>1762</v>
      </c>
      <c r="D25" s="738">
        <v>3012</v>
      </c>
      <c r="E25" s="1203"/>
      <c r="G25" s="325"/>
      <c r="H25" s="325"/>
    </row>
    <row r="26" spans="2:8">
      <c r="B26" s="738" t="s">
        <v>1749</v>
      </c>
      <c r="C26" s="738" t="s">
        <v>1762</v>
      </c>
      <c r="D26" s="738">
        <v>3315</v>
      </c>
      <c r="E26" s="1203"/>
      <c r="G26" s="325"/>
      <c r="H26" s="325"/>
    </row>
    <row r="27" spans="2:8">
      <c r="B27" s="738" t="s">
        <v>1749</v>
      </c>
      <c r="C27" s="738" t="s">
        <v>1762</v>
      </c>
      <c r="D27" s="738">
        <v>50</v>
      </c>
      <c r="E27" s="1203"/>
      <c r="G27" s="325"/>
      <c r="H27" s="325"/>
    </row>
    <row r="28" spans="2:8">
      <c r="B28" s="738" t="s">
        <v>1749</v>
      </c>
      <c r="C28" s="738" t="s">
        <v>1762</v>
      </c>
      <c r="D28" s="738">
        <v>501</v>
      </c>
      <c r="E28" s="1203"/>
      <c r="G28" s="325"/>
      <c r="H28" s="325"/>
    </row>
    <row r="29" spans="2:8">
      <c r="B29" s="738" t="s">
        <v>1749</v>
      </c>
      <c r="C29" s="738" t="s">
        <v>1762</v>
      </c>
      <c r="D29" s="738">
        <v>5010</v>
      </c>
      <c r="E29" s="1203"/>
      <c r="G29" s="325"/>
      <c r="H29" s="325"/>
    </row>
    <row r="30" spans="2:8">
      <c r="B30" s="738" t="s">
        <v>1749</v>
      </c>
      <c r="C30" s="738" t="s">
        <v>1762</v>
      </c>
      <c r="D30" s="738">
        <v>502</v>
      </c>
      <c r="E30" s="1203"/>
      <c r="G30" s="325"/>
      <c r="H30" s="325"/>
    </row>
    <row r="31" spans="2:8">
      <c r="B31" s="738" t="s">
        <v>1749</v>
      </c>
      <c r="C31" s="738" t="s">
        <v>1762</v>
      </c>
      <c r="D31" s="738">
        <v>5020</v>
      </c>
      <c r="E31" s="1203"/>
      <c r="G31" s="325"/>
      <c r="H31" s="325"/>
    </row>
    <row r="32" spans="2:8">
      <c r="B32" s="738" t="s">
        <v>1749</v>
      </c>
      <c r="C32" s="738" t="s">
        <v>1762</v>
      </c>
      <c r="D32" s="738">
        <v>5222</v>
      </c>
      <c r="E32" s="1203"/>
      <c r="G32" s="325"/>
      <c r="H32" s="325"/>
    </row>
    <row r="33" spans="2:13">
      <c r="B33" s="738" t="s">
        <v>1749</v>
      </c>
      <c r="C33" s="738" t="s">
        <v>1762</v>
      </c>
      <c r="D33" s="738">
        <v>5224</v>
      </c>
      <c r="E33" s="1203"/>
      <c r="G33" s="325"/>
      <c r="H33" s="325"/>
    </row>
    <row r="34" spans="2:13">
      <c r="B34" s="738" t="s">
        <v>1749</v>
      </c>
      <c r="C34" s="738" t="s">
        <v>1762</v>
      </c>
      <c r="D34" s="738">
        <v>5229</v>
      </c>
      <c r="E34" s="1204"/>
      <c r="G34" s="325"/>
    </row>
    <row r="35" spans="2:13">
      <c r="B35" s="738" t="s">
        <v>1744</v>
      </c>
      <c r="C35" s="738" t="s">
        <v>1764</v>
      </c>
      <c r="D35" s="738">
        <v>27</v>
      </c>
      <c r="E35" s="1202" t="s">
        <v>1765</v>
      </c>
      <c r="G35" s="325"/>
    </row>
    <row r="36" spans="2:13">
      <c r="B36" s="738" t="s">
        <v>1744</v>
      </c>
      <c r="C36" s="738" t="s">
        <v>1764</v>
      </c>
      <c r="D36" s="738">
        <v>2712</v>
      </c>
      <c r="E36" s="1203"/>
      <c r="G36" s="325"/>
    </row>
    <row r="37" spans="2:13">
      <c r="B37" s="738" t="s">
        <v>1744</v>
      </c>
      <c r="C37" s="738" t="s">
        <v>1764</v>
      </c>
      <c r="D37" s="738">
        <v>3314</v>
      </c>
      <c r="E37" s="1203"/>
      <c r="G37" s="325"/>
    </row>
    <row r="38" spans="2:13">
      <c r="B38" s="738" t="s">
        <v>1744</v>
      </c>
      <c r="C38" s="738" t="s">
        <v>1764</v>
      </c>
      <c r="D38" s="738">
        <v>35</v>
      </c>
      <c r="E38" s="1203"/>
      <c r="G38" s="325"/>
    </row>
    <row r="39" spans="2:13">
      <c r="B39" s="738" t="s">
        <v>1744</v>
      </c>
      <c r="C39" s="738" t="s">
        <v>1764</v>
      </c>
      <c r="D39" s="738">
        <v>351</v>
      </c>
      <c r="E39" s="1203"/>
      <c r="G39" s="325"/>
      <c r="M39" s="29" t="s">
        <v>1981</v>
      </c>
    </row>
    <row r="40" spans="2:13">
      <c r="B40" s="738" t="s">
        <v>1744</v>
      </c>
      <c r="C40" s="738" t="s">
        <v>1764</v>
      </c>
      <c r="D40" s="738">
        <v>3511</v>
      </c>
      <c r="E40" s="1203"/>
      <c r="G40" s="325"/>
    </row>
    <row r="41" spans="2:13">
      <c r="B41" s="738" t="s">
        <v>1744</v>
      </c>
      <c r="C41" s="738" t="s">
        <v>1764</v>
      </c>
      <c r="D41" s="738">
        <v>3512</v>
      </c>
      <c r="E41" s="1203"/>
    </row>
    <row r="42" spans="2:13">
      <c r="B42" s="738" t="s">
        <v>1744</v>
      </c>
      <c r="C42" s="738" t="s">
        <v>1764</v>
      </c>
      <c r="D42" s="738">
        <v>3513</v>
      </c>
      <c r="E42" s="1203"/>
    </row>
    <row r="43" spans="2:13">
      <c r="B43" s="738" t="s">
        <v>1744</v>
      </c>
      <c r="C43" s="738" t="s">
        <v>1764</v>
      </c>
      <c r="D43" s="738">
        <v>3514</v>
      </c>
      <c r="E43" s="1203"/>
    </row>
    <row r="44" spans="2:13">
      <c r="B44" s="738" t="s">
        <v>1744</v>
      </c>
      <c r="C44" s="738" t="s">
        <v>1764</v>
      </c>
      <c r="D44" s="738">
        <v>4321</v>
      </c>
      <c r="E44" s="1204"/>
    </row>
    <row r="45" spans="2:13">
      <c r="B45" s="738" t="s">
        <v>1746</v>
      </c>
      <c r="C45" s="738" t="s">
        <v>1766</v>
      </c>
      <c r="D45" s="738">
        <v>91</v>
      </c>
      <c r="E45" s="1202" t="s">
        <v>1767</v>
      </c>
    </row>
    <row r="46" spans="2:13">
      <c r="B46" s="738" t="s">
        <v>1746</v>
      </c>
      <c r="C46" s="738" t="s">
        <v>1766</v>
      </c>
      <c r="D46" s="738">
        <v>910</v>
      </c>
      <c r="E46" s="1203"/>
    </row>
    <row r="47" spans="2:13">
      <c r="B47" s="738" t="s">
        <v>1746</v>
      </c>
      <c r="C47" s="738" t="s">
        <v>1766</v>
      </c>
      <c r="D47" s="738">
        <v>192</v>
      </c>
      <c r="E47" s="1203"/>
    </row>
    <row r="48" spans="2:13">
      <c r="B48" s="738" t="s">
        <v>1746</v>
      </c>
      <c r="C48" s="738" t="s">
        <v>1766</v>
      </c>
      <c r="D48" s="738">
        <v>1920</v>
      </c>
      <c r="E48" s="1203"/>
    </row>
    <row r="49" spans="2:5">
      <c r="B49" s="738" t="s">
        <v>1746</v>
      </c>
      <c r="C49" s="738" t="s">
        <v>1766</v>
      </c>
      <c r="D49" s="738">
        <v>2014</v>
      </c>
      <c r="E49" s="1203"/>
    </row>
    <row r="50" spans="2:5">
      <c r="B50" s="738" t="s">
        <v>1746</v>
      </c>
      <c r="C50" s="738" t="s">
        <v>1766</v>
      </c>
      <c r="D50" s="738">
        <v>352</v>
      </c>
      <c r="E50" s="1203"/>
    </row>
    <row r="51" spans="2:5">
      <c r="B51" s="738" t="s">
        <v>1746</v>
      </c>
      <c r="C51" s="738" t="s">
        <v>1766</v>
      </c>
      <c r="D51" s="738">
        <v>3521</v>
      </c>
      <c r="E51" s="1203"/>
    </row>
    <row r="52" spans="2:5">
      <c r="B52" s="738" t="s">
        <v>1746</v>
      </c>
      <c r="C52" s="738" t="s">
        <v>1766</v>
      </c>
      <c r="D52" s="738">
        <v>3522</v>
      </c>
      <c r="E52" s="1203"/>
    </row>
    <row r="53" spans="2:5">
      <c r="B53" s="738" t="s">
        <v>1746</v>
      </c>
      <c r="C53" s="738" t="s">
        <v>1766</v>
      </c>
      <c r="D53" s="738">
        <v>3523</v>
      </c>
      <c r="E53" s="1203"/>
    </row>
    <row r="54" spans="2:5">
      <c r="B54" s="738" t="s">
        <v>1746</v>
      </c>
      <c r="C54" s="738" t="s">
        <v>1766</v>
      </c>
      <c r="D54" s="738">
        <v>4612</v>
      </c>
      <c r="E54" s="1203"/>
    </row>
    <row r="55" spans="2:5">
      <c r="B55" s="738" t="s">
        <v>1746</v>
      </c>
      <c r="C55" s="738" t="s">
        <v>1766</v>
      </c>
      <c r="D55" s="738">
        <v>4671</v>
      </c>
      <c r="E55" s="1203"/>
    </row>
    <row r="56" spans="2:5">
      <c r="B56" s="738" t="s">
        <v>1746</v>
      </c>
      <c r="C56" s="738" t="s">
        <v>1766</v>
      </c>
      <c r="D56" s="738">
        <v>6</v>
      </c>
      <c r="E56" s="1203"/>
    </row>
    <row r="57" spans="2:5">
      <c r="B57" s="738" t="s">
        <v>1746</v>
      </c>
      <c r="C57" s="738" t="s">
        <v>1766</v>
      </c>
      <c r="D57" s="738">
        <v>61</v>
      </c>
      <c r="E57" s="1203"/>
    </row>
    <row r="58" spans="2:5">
      <c r="B58" s="738" t="s">
        <v>1746</v>
      </c>
      <c r="C58" s="738" t="s">
        <v>1766</v>
      </c>
      <c r="D58" s="738">
        <v>610</v>
      </c>
      <c r="E58" s="1203"/>
    </row>
    <row r="59" spans="2:5">
      <c r="B59" s="738" t="s">
        <v>1746</v>
      </c>
      <c r="C59" s="738" t="s">
        <v>1766</v>
      </c>
      <c r="D59" s="738">
        <v>62</v>
      </c>
      <c r="E59" s="1203"/>
    </row>
    <row r="60" spans="2:5">
      <c r="B60" s="738" t="s">
        <v>1746</v>
      </c>
      <c r="C60" s="738" t="s">
        <v>1766</v>
      </c>
      <c r="D60" s="738">
        <v>620</v>
      </c>
      <c r="E60" s="1203"/>
    </row>
    <row r="61" spans="2:5">
      <c r="B61" s="738" t="s">
        <v>1751</v>
      </c>
      <c r="C61" s="738" t="s">
        <v>1768</v>
      </c>
      <c r="D61" s="738">
        <v>24</v>
      </c>
      <c r="E61" s="1202" t="s">
        <v>1769</v>
      </c>
    </row>
    <row r="62" spans="2:5">
      <c r="B62" s="738" t="s">
        <v>1751</v>
      </c>
      <c r="C62" s="738" t="s">
        <v>1768</v>
      </c>
      <c r="D62" s="738">
        <v>241</v>
      </c>
      <c r="E62" s="1203"/>
    </row>
    <row r="63" spans="2:5">
      <c r="B63" s="738" t="s">
        <v>1751</v>
      </c>
      <c r="C63" s="738" t="s">
        <v>1768</v>
      </c>
      <c r="D63" s="738">
        <v>2410</v>
      </c>
      <c r="E63" s="1203"/>
    </row>
    <row r="64" spans="2:5">
      <c r="B64" s="738" t="s">
        <v>1751</v>
      </c>
      <c r="C64" s="738" t="s">
        <v>1768</v>
      </c>
      <c r="D64" s="738">
        <v>242</v>
      </c>
      <c r="E64" s="1203"/>
    </row>
    <row r="65" spans="2:5">
      <c r="B65" s="738" t="s">
        <v>1751</v>
      </c>
      <c r="C65" s="738" t="s">
        <v>1768</v>
      </c>
      <c r="D65" s="738">
        <v>2420</v>
      </c>
      <c r="E65" s="1203"/>
    </row>
    <row r="66" spans="2:5">
      <c r="B66" s="738" t="s">
        <v>1751</v>
      </c>
      <c r="C66" s="738" t="s">
        <v>1768</v>
      </c>
      <c r="D66" s="738">
        <v>2434</v>
      </c>
      <c r="E66" s="1203"/>
    </row>
    <row r="67" spans="2:5">
      <c r="B67" s="738" t="s">
        <v>1751</v>
      </c>
      <c r="C67" s="738" t="s">
        <v>1768</v>
      </c>
      <c r="D67" s="738">
        <v>244</v>
      </c>
      <c r="E67" s="1203"/>
    </row>
    <row r="68" spans="2:5">
      <c r="B68" s="738" t="s">
        <v>1751</v>
      </c>
      <c r="C68" s="738" t="s">
        <v>1768</v>
      </c>
      <c r="D68" s="738">
        <v>2442</v>
      </c>
      <c r="E68" s="1203"/>
    </row>
    <row r="69" spans="2:5">
      <c r="B69" s="738" t="s">
        <v>1751</v>
      </c>
      <c r="C69" s="738" t="s">
        <v>1768</v>
      </c>
      <c r="D69" s="738">
        <v>2444</v>
      </c>
      <c r="E69" s="1203"/>
    </row>
    <row r="70" spans="2:5">
      <c r="B70" s="738" t="s">
        <v>1751</v>
      </c>
      <c r="C70" s="738" t="s">
        <v>1768</v>
      </c>
      <c r="D70" s="738">
        <v>2445</v>
      </c>
      <c r="E70" s="1203"/>
    </row>
    <row r="71" spans="2:5">
      <c r="B71" s="738" t="s">
        <v>1751</v>
      </c>
      <c r="C71" s="738" t="s">
        <v>1768</v>
      </c>
      <c r="D71" s="738">
        <v>245</v>
      </c>
      <c r="E71" s="1203"/>
    </row>
    <row r="72" spans="2:5">
      <c r="B72" s="738" t="s">
        <v>1751</v>
      </c>
      <c r="C72" s="738" t="s">
        <v>1768</v>
      </c>
      <c r="D72" s="738">
        <v>2451</v>
      </c>
      <c r="E72" s="1203"/>
    </row>
    <row r="73" spans="2:5">
      <c r="B73" s="738" t="s">
        <v>1751</v>
      </c>
      <c r="C73" s="738" t="s">
        <v>1768</v>
      </c>
      <c r="D73" s="738">
        <v>2452</v>
      </c>
      <c r="E73" s="1203"/>
    </row>
    <row r="74" spans="2:5">
      <c r="B74" s="738" t="s">
        <v>1751</v>
      </c>
      <c r="C74" s="738" t="s">
        <v>1768</v>
      </c>
      <c r="D74" s="738">
        <v>25</v>
      </c>
      <c r="E74" s="1203"/>
    </row>
    <row r="75" spans="2:5">
      <c r="B75" s="738" t="s">
        <v>1751</v>
      </c>
      <c r="C75" s="738" t="s">
        <v>1768</v>
      </c>
      <c r="D75" s="738">
        <v>251</v>
      </c>
      <c r="E75" s="1203"/>
    </row>
    <row r="76" spans="2:5">
      <c r="B76" s="738" t="s">
        <v>1751</v>
      </c>
      <c r="C76" s="738" t="s">
        <v>1768</v>
      </c>
      <c r="D76" s="738">
        <v>2511</v>
      </c>
      <c r="E76" s="1203"/>
    </row>
    <row r="77" spans="2:5">
      <c r="B77" s="738" t="s">
        <v>1751</v>
      </c>
      <c r="C77" s="738" t="s">
        <v>1768</v>
      </c>
      <c r="D77" s="738">
        <v>4672</v>
      </c>
      <c r="E77" s="1203"/>
    </row>
    <row r="78" spans="2:5">
      <c r="B78" s="738" t="s">
        <v>1751</v>
      </c>
      <c r="C78" s="738" t="s">
        <v>1770</v>
      </c>
      <c r="D78" s="738">
        <v>5</v>
      </c>
      <c r="E78" s="1203"/>
    </row>
    <row r="79" spans="2:5">
      <c r="B79" s="738" t="s">
        <v>1751</v>
      </c>
      <c r="C79" s="738" t="s">
        <v>1770</v>
      </c>
      <c r="D79" s="738">
        <v>51</v>
      </c>
      <c r="E79" s="1203"/>
    </row>
    <row r="80" spans="2:5">
      <c r="B80" s="738" t="s">
        <v>1751</v>
      </c>
      <c r="C80" s="738" t="s">
        <v>1770</v>
      </c>
      <c r="D80" s="738">
        <v>510</v>
      </c>
      <c r="E80" s="1203"/>
    </row>
    <row r="81" spans="2:5">
      <c r="B81" s="738" t="s">
        <v>1751</v>
      </c>
      <c r="C81" s="738" t="s">
        <v>1770</v>
      </c>
      <c r="D81" s="738">
        <v>52</v>
      </c>
      <c r="E81" s="1203"/>
    </row>
    <row r="82" spans="2:5">
      <c r="B82" s="738" t="s">
        <v>1751</v>
      </c>
      <c r="C82" s="738" t="s">
        <v>1770</v>
      </c>
      <c r="D82" s="738">
        <v>520</v>
      </c>
      <c r="E82" s="1203"/>
    </row>
    <row r="83" spans="2:5">
      <c r="B83" s="738" t="s">
        <v>1751</v>
      </c>
      <c r="C83" s="738" t="s">
        <v>1768</v>
      </c>
      <c r="D83" s="738">
        <v>7</v>
      </c>
      <c r="E83" s="1203"/>
    </row>
    <row r="84" spans="2:5">
      <c r="B84" s="738" t="s">
        <v>1751</v>
      </c>
      <c r="C84" s="738" t="s">
        <v>1768</v>
      </c>
      <c r="D84" s="738">
        <v>72</v>
      </c>
      <c r="E84" s="1203"/>
    </row>
    <row r="85" spans="2:5">
      <c r="B85" s="738" t="s">
        <v>1751</v>
      </c>
      <c r="C85" s="738" t="s">
        <v>1768</v>
      </c>
      <c r="D85" s="738">
        <v>729</v>
      </c>
      <c r="E85" s="1204"/>
    </row>
    <row r="86" spans="2:5">
      <c r="B86" s="738" t="s">
        <v>1746</v>
      </c>
      <c r="C86" s="738" t="s">
        <v>1770</v>
      </c>
      <c r="D86" s="738">
        <v>8</v>
      </c>
      <c r="E86" s="1202" t="s">
        <v>1767</v>
      </c>
    </row>
    <row r="87" spans="2:5">
      <c r="B87" s="738" t="s">
        <v>1746</v>
      </c>
      <c r="C87" s="738" t="s">
        <v>1770</v>
      </c>
      <c r="D87" s="738">
        <v>9</v>
      </c>
      <c r="E87" s="1203"/>
    </row>
    <row r="88" spans="2:5">
      <c r="B88" s="738" t="s">
        <v>1750</v>
      </c>
      <c r="C88" s="738" t="s">
        <v>1771</v>
      </c>
      <c r="D88" s="738">
        <v>235</v>
      </c>
      <c r="E88" s="1202" t="s">
        <v>1769</v>
      </c>
    </row>
    <row r="89" spans="2:5">
      <c r="B89" s="738" t="s">
        <v>1750</v>
      </c>
      <c r="C89" s="738" t="s">
        <v>1771</v>
      </c>
      <c r="D89" s="738">
        <v>2351</v>
      </c>
      <c r="E89" s="1203"/>
    </row>
    <row r="90" spans="2:5">
      <c r="B90" s="738" t="s">
        <v>1750</v>
      </c>
      <c r="C90" s="738" t="s">
        <v>1771</v>
      </c>
      <c r="D90" s="738">
        <v>2352</v>
      </c>
      <c r="E90" s="1203"/>
    </row>
    <row r="91" spans="2:5">
      <c r="B91" s="738" t="s">
        <v>1750</v>
      </c>
      <c r="C91" s="738" t="s">
        <v>1771</v>
      </c>
      <c r="D91" s="738">
        <v>236</v>
      </c>
      <c r="E91" s="1203"/>
    </row>
    <row r="92" spans="2:5">
      <c r="B92" s="738" t="s">
        <v>1750</v>
      </c>
      <c r="C92" s="738" t="s">
        <v>1771</v>
      </c>
      <c r="D92" s="738">
        <v>2361</v>
      </c>
      <c r="E92" s="1203"/>
    </row>
    <row r="93" spans="2:5">
      <c r="B93" s="738" t="s">
        <v>1750</v>
      </c>
      <c r="C93" s="738" t="s">
        <v>1771</v>
      </c>
      <c r="D93" s="738">
        <v>2363</v>
      </c>
      <c r="E93" s="1203"/>
    </row>
    <row r="94" spans="2:5">
      <c r="B94" s="738" t="s">
        <v>1750</v>
      </c>
      <c r="C94" s="738" t="s">
        <v>1771</v>
      </c>
      <c r="D94" s="738">
        <v>2364</v>
      </c>
      <c r="E94" s="1203"/>
    </row>
    <row r="95" spans="2:5">
      <c r="B95" s="738" t="s">
        <v>1750</v>
      </c>
      <c r="C95" s="738" t="s">
        <v>1771</v>
      </c>
      <c r="D95" s="738">
        <v>811</v>
      </c>
      <c r="E95" s="1203"/>
    </row>
    <row r="96" spans="2:5">
      <c r="B96" s="738" t="s">
        <v>1750</v>
      </c>
      <c r="C96" s="738" t="s">
        <v>1771</v>
      </c>
      <c r="D96" s="738">
        <v>89</v>
      </c>
      <c r="E96" s="1204"/>
    </row>
    <row r="97" spans="2:5">
      <c r="B97" s="738" t="s">
        <v>1772</v>
      </c>
      <c r="C97" s="738" t="s">
        <v>1772</v>
      </c>
      <c r="D97" s="738">
        <v>3030</v>
      </c>
      <c r="E97" s="1202" t="s">
        <v>1773</v>
      </c>
    </row>
    <row r="98" spans="2:5">
      <c r="B98" s="738" t="s">
        <v>1772</v>
      </c>
      <c r="C98" s="738" t="s">
        <v>1772</v>
      </c>
      <c r="D98" s="738">
        <v>3316</v>
      </c>
      <c r="E98" s="1203"/>
    </row>
    <row r="99" spans="2:5">
      <c r="B99" s="738" t="s">
        <v>1772</v>
      </c>
      <c r="C99" s="738" t="s">
        <v>1772</v>
      </c>
      <c r="D99" s="738">
        <v>511</v>
      </c>
      <c r="E99" s="1203"/>
    </row>
    <row r="100" spans="2:5">
      <c r="B100" s="738" t="s">
        <v>1772</v>
      </c>
      <c r="C100" s="738" t="s">
        <v>1772</v>
      </c>
      <c r="D100" s="738">
        <v>5110</v>
      </c>
      <c r="E100" s="1203"/>
    </row>
    <row r="101" spans="2:5">
      <c r="B101" s="738" t="s">
        <v>1772</v>
      </c>
      <c r="C101" s="738" t="s">
        <v>1772</v>
      </c>
      <c r="D101" s="738">
        <v>512</v>
      </c>
      <c r="E101" s="1203"/>
    </row>
    <row r="102" spans="2:5">
      <c r="B102" s="738" t="s">
        <v>1772</v>
      </c>
      <c r="C102" s="738" t="s">
        <v>1772</v>
      </c>
      <c r="D102" s="738">
        <v>5121</v>
      </c>
      <c r="E102" s="1203"/>
    </row>
    <row r="103" spans="2:5">
      <c r="B103" s="738" t="s">
        <v>1772</v>
      </c>
      <c r="C103" s="738" t="s">
        <v>1772</v>
      </c>
      <c r="D103" s="738">
        <v>5223</v>
      </c>
      <c r="E103" s="1204"/>
    </row>
    <row r="104" spans="2:5">
      <c r="B104" s="738" t="s">
        <v>1774</v>
      </c>
      <c r="C104" s="738" t="s">
        <v>1774</v>
      </c>
      <c r="D104" s="738">
        <v>2815</v>
      </c>
      <c r="E104" s="1202" t="s">
        <v>1775</v>
      </c>
    </row>
    <row r="105" spans="2:5">
      <c r="B105" s="738" t="s">
        <v>1774</v>
      </c>
      <c r="C105" s="738" t="s">
        <v>1774</v>
      </c>
      <c r="D105" s="738">
        <v>29</v>
      </c>
      <c r="E105" s="1203"/>
    </row>
    <row r="106" spans="2:5">
      <c r="B106" s="738" t="s">
        <v>1774</v>
      </c>
      <c r="C106" s="738" t="s">
        <v>1774</v>
      </c>
      <c r="D106" s="738">
        <v>291</v>
      </c>
      <c r="E106" s="1203"/>
    </row>
    <row r="107" spans="2:5">
      <c r="B107" s="738" t="s">
        <v>1774</v>
      </c>
      <c r="C107" s="738" t="s">
        <v>1774</v>
      </c>
      <c r="D107" s="738">
        <v>2910</v>
      </c>
      <c r="E107" s="1203"/>
    </row>
    <row r="108" spans="2:5">
      <c r="B108" s="738" t="s">
        <v>1774</v>
      </c>
      <c r="C108" s="738" t="s">
        <v>1774</v>
      </c>
      <c r="D108" s="738">
        <v>292</v>
      </c>
      <c r="E108" s="1203"/>
    </row>
    <row r="109" spans="2:5">
      <c r="B109" s="738" t="s">
        <v>1774</v>
      </c>
      <c r="C109" s="738" t="s">
        <v>1774</v>
      </c>
      <c r="D109" s="738">
        <v>2920</v>
      </c>
      <c r="E109" s="1203"/>
    </row>
    <row r="110" spans="2:5">
      <c r="B110" s="738" t="s">
        <v>1774</v>
      </c>
      <c r="C110" s="738" t="s">
        <v>1774</v>
      </c>
      <c r="D110" s="738">
        <v>293</v>
      </c>
      <c r="E110" s="1203"/>
    </row>
    <row r="111" spans="2:5">
      <c r="B111" s="738" t="s">
        <v>1774</v>
      </c>
      <c r="C111" s="738" t="s">
        <v>1774</v>
      </c>
      <c r="D111" s="738">
        <v>2932</v>
      </c>
      <c r="E111" s="1204"/>
    </row>
    <row r="112" spans="2:5">
      <c r="B112" s="325"/>
      <c r="C112" s="325"/>
      <c r="D112" s="325"/>
      <c r="E112" s="31"/>
    </row>
    <row r="113" spans="1:7" ht="15.75" customHeight="1"/>
    <row r="114" spans="1:7" ht="13.5" customHeight="1">
      <c r="B114" s="98"/>
    </row>
    <row r="115" spans="1:7" ht="16.5" customHeight="1">
      <c r="B115" s="1201"/>
      <c r="C115" s="1201"/>
      <c r="D115" s="1201"/>
      <c r="E115" s="1201"/>
      <c r="F115" s="1201"/>
      <c r="G115" s="1201"/>
    </row>
    <row r="116" spans="1:7" ht="30.75" customHeight="1">
      <c r="A116" s="326"/>
      <c r="B116" s="1201"/>
      <c r="C116" s="1201"/>
      <c r="D116" s="1201"/>
      <c r="E116" s="1201"/>
      <c r="F116" s="338"/>
      <c r="G116" s="338"/>
    </row>
  </sheetData>
  <mergeCells count="14">
    <mergeCell ref="E35:E44"/>
    <mergeCell ref="B3:I3"/>
    <mergeCell ref="B4:I4"/>
    <mergeCell ref="D8:D16"/>
    <mergeCell ref="E21:E22"/>
    <mergeCell ref="E23:E34"/>
    <mergeCell ref="B115:G115"/>
    <mergeCell ref="B116:E116"/>
    <mergeCell ref="E45:E60"/>
    <mergeCell ref="E61:E85"/>
    <mergeCell ref="E86:E87"/>
    <mergeCell ref="E88:E96"/>
    <mergeCell ref="E97:E103"/>
    <mergeCell ref="E104:E111"/>
  </mergeCells>
  <hyperlinks>
    <hyperlink ref="L2" location="'Index '!A1" display="Return to index" xr:uid="{1D154105-D133-4481-9FE1-4DE1482A580C}"/>
  </hyperlink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AAA7E-A8E9-42B7-8151-C778EB0D5499}">
  <sheetPr>
    <pageSetUpPr fitToPage="1"/>
  </sheetPr>
  <dimension ref="B2:N44"/>
  <sheetViews>
    <sheetView zoomScale="90" zoomScaleNormal="90" workbookViewId="0">
      <selection activeCell="R21" sqref="R21"/>
    </sheetView>
  </sheetViews>
  <sheetFormatPr defaultColWidth="9.140625" defaultRowHeight="15"/>
  <cols>
    <col min="1" max="1" width="6.5703125" style="29" customWidth="1"/>
    <col min="2" max="2" width="32.5703125" style="29" customWidth="1"/>
    <col min="3" max="3" width="15.85546875" style="29" customWidth="1"/>
    <col min="4" max="4" width="33.140625" style="29" customWidth="1"/>
    <col min="5" max="5" width="31.5703125" style="29" customWidth="1"/>
    <col min="6" max="6" width="21.5703125" style="29" customWidth="1"/>
    <col min="7" max="7" width="23.5703125" style="29" customWidth="1"/>
    <col min="8" max="9" width="10.7109375" style="29" customWidth="1"/>
    <col min="10" max="10" width="15.7109375" style="29" customWidth="1"/>
    <col min="11" max="16384" width="9.140625" style="29"/>
  </cols>
  <sheetData>
    <row r="2" spans="2:14" ht="21">
      <c r="B2" s="116" t="s">
        <v>1776</v>
      </c>
      <c r="J2" s="289" t="s">
        <v>272</v>
      </c>
    </row>
    <row r="3" spans="2:14" ht="21">
      <c r="B3" s="116"/>
    </row>
    <row r="5" spans="2:14" ht="45">
      <c r="B5" s="373" t="s">
        <v>423</v>
      </c>
      <c r="C5" s="779" t="s">
        <v>1777</v>
      </c>
      <c r="D5" s="779" t="s">
        <v>1778</v>
      </c>
      <c r="E5" s="779" t="s">
        <v>1647</v>
      </c>
      <c r="F5" s="779" t="s">
        <v>1779</v>
      </c>
      <c r="G5" s="779" t="s">
        <v>1780</v>
      </c>
    </row>
    <row r="6" spans="2:14">
      <c r="B6" s="812">
        <v>0</v>
      </c>
      <c r="C6" s="731">
        <v>0</v>
      </c>
      <c r="D6" s="731">
        <v>0</v>
      </c>
      <c r="E6" s="812">
        <v>0</v>
      </c>
      <c r="F6" s="812">
        <v>0</v>
      </c>
      <c r="G6" s="731">
        <v>0</v>
      </c>
    </row>
    <row r="7" spans="2:14">
      <c r="B7" s="84" t="s">
        <v>1781</v>
      </c>
      <c r="E7"/>
    </row>
    <row r="10" spans="2:14" ht="75" customHeight="1">
      <c r="B10" s="1211" t="s">
        <v>2004</v>
      </c>
      <c r="C10" s="1211"/>
      <c r="D10" s="1211"/>
    </row>
    <row r="11" spans="2:14">
      <c r="B11" s="1201"/>
      <c r="C11" s="1201"/>
      <c r="D11" s="1201"/>
      <c r="E11" s="189"/>
      <c r="F11" s="189"/>
    </row>
    <row r="12" spans="2:14">
      <c r="N12" s="269"/>
    </row>
    <row r="44" spans="6:6">
      <c r="F44" s="259"/>
    </row>
  </sheetData>
  <mergeCells count="2">
    <mergeCell ref="B10:D10"/>
    <mergeCell ref="B11:D11"/>
  </mergeCells>
  <hyperlinks>
    <hyperlink ref="J2" location="'Index '!A1" display="Return to index" xr:uid="{E511173A-D6A6-4C7B-9BF5-3FE16765C383}"/>
  </hyperlinks>
  <pageMargins left="0.7" right="0.7" top="0.75" bottom="0.75" header="0.3" footer="0.3"/>
  <pageSetup paperSize="9" scale="82" fitToHeight="0"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D25FC-3D60-4F74-AEA0-A7DFA0F83A25}">
  <dimension ref="B2:T43"/>
  <sheetViews>
    <sheetView zoomScale="90" zoomScaleNormal="90" workbookViewId="0">
      <selection activeCell="F10" sqref="F10"/>
    </sheetView>
  </sheetViews>
  <sheetFormatPr defaultColWidth="8.85546875" defaultRowHeight="12.75"/>
  <cols>
    <col min="1" max="1" width="8.85546875" style="84"/>
    <col min="2" max="2" width="30.5703125" style="84" customWidth="1"/>
    <col min="3" max="3" width="71" style="84" customWidth="1"/>
    <col min="4" max="4" width="11.42578125" style="84" bestFit="1" customWidth="1"/>
    <col min="5" max="5" width="16.5703125" style="84" bestFit="1" customWidth="1"/>
    <col min="6" max="11" width="16" style="84" customWidth="1"/>
    <col min="12" max="12" width="17.5703125" style="84" customWidth="1"/>
    <col min="13" max="13" width="14.42578125" style="84" bestFit="1" customWidth="1"/>
    <col min="14" max="14" width="12" style="84" customWidth="1"/>
    <col min="15" max="15" width="9" style="84" bestFit="1" customWidth="1"/>
    <col min="16" max="16" width="13.5703125" style="84" bestFit="1" customWidth="1"/>
    <col min="17" max="17" width="13.140625" style="84" bestFit="1" customWidth="1"/>
    <col min="18" max="19" width="10.7109375" style="84" customWidth="1"/>
    <col min="20" max="20" width="15.7109375" style="84" customWidth="1"/>
    <col min="21" max="16384" width="8.85546875" style="84"/>
  </cols>
  <sheetData>
    <row r="2" spans="2:20" ht="21">
      <c r="B2" s="116" t="s">
        <v>1782</v>
      </c>
      <c r="T2" s="289" t="s">
        <v>272</v>
      </c>
    </row>
    <row r="5" spans="2:20" ht="15">
      <c r="B5" s="929" t="s">
        <v>423</v>
      </c>
      <c r="C5" s="1176" t="s">
        <v>1783</v>
      </c>
      <c r="D5" s="1213" t="s">
        <v>1090</v>
      </c>
      <c r="E5" s="1214"/>
      <c r="F5" s="1214"/>
      <c r="G5" s="1214"/>
      <c r="H5" s="1214"/>
      <c r="I5" s="1214"/>
      <c r="J5" s="1214"/>
      <c r="K5" s="1214"/>
      <c r="L5" s="1214"/>
      <c r="M5" s="1214"/>
      <c r="N5" s="1214"/>
      <c r="O5" s="1214"/>
      <c r="P5" s="1214"/>
      <c r="Q5" s="1215"/>
    </row>
    <row r="6" spans="2:20" ht="15">
      <c r="B6" s="1119"/>
      <c r="C6" s="1178"/>
      <c r="D6" s="247"/>
      <c r="E6" s="978" t="s">
        <v>1784</v>
      </c>
      <c r="F6" s="1118"/>
      <c r="G6" s="1118"/>
      <c r="H6" s="1118"/>
      <c r="I6" s="1118"/>
      <c r="J6" s="1118"/>
      <c r="K6" s="1118"/>
      <c r="L6" s="1118"/>
      <c r="M6" s="1118"/>
      <c r="N6" s="1118"/>
      <c r="O6" s="1118"/>
      <c r="P6" s="1118"/>
      <c r="Q6" s="1117"/>
    </row>
    <row r="7" spans="2:20" ht="15">
      <c r="B7" s="1119"/>
      <c r="C7" s="1178"/>
      <c r="D7" s="247"/>
      <c r="E7" s="978" t="s">
        <v>1785</v>
      </c>
      <c r="F7" s="1118"/>
      <c r="G7" s="1118"/>
      <c r="H7" s="1118"/>
      <c r="I7" s="1117"/>
      <c r="J7" s="927" t="s">
        <v>1786</v>
      </c>
      <c r="K7" s="927" t="s">
        <v>1787</v>
      </c>
      <c r="L7" s="927" t="s">
        <v>1788</v>
      </c>
      <c r="M7" s="927" t="s">
        <v>1649</v>
      </c>
      <c r="N7" s="927" t="s">
        <v>1219</v>
      </c>
      <c r="O7" s="1216" t="s">
        <v>1028</v>
      </c>
      <c r="P7" s="1217"/>
      <c r="Q7" s="1218"/>
    </row>
    <row r="8" spans="2:20" ht="45">
      <c r="B8" s="930"/>
      <c r="C8" s="924"/>
      <c r="D8" s="247"/>
      <c r="E8" s="783" t="s">
        <v>1641</v>
      </c>
      <c r="F8" s="783" t="s">
        <v>1642</v>
      </c>
      <c r="G8" s="783" t="s">
        <v>1643</v>
      </c>
      <c r="H8" s="783" t="s">
        <v>1644</v>
      </c>
      <c r="I8" s="715" t="s">
        <v>1645</v>
      </c>
      <c r="J8" s="928"/>
      <c r="K8" s="928"/>
      <c r="L8" s="928"/>
      <c r="M8" s="928"/>
      <c r="N8" s="928"/>
      <c r="O8" s="254"/>
      <c r="P8" s="441" t="s">
        <v>1789</v>
      </c>
      <c r="Q8" s="441" t="s">
        <v>1219</v>
      </c>
    </row>
    <row r="9" spans="2:20" ht="15">
      <c r="B9" s="190">
        <v>1</v>
      </c>
      <c r="C9" s="393" t="s">
        <v>1652</v>
      </c>
      <c r="D9" s="731">
        <v>1324</v>
      </c>
      <c r="E9" s="731">
        <v>446</v>
      </c>
      <c r="F9" s="731">
        <v>48</v>
      </c>
      <c r="G9" s="731">
        <v>292</v>
      </c>
      <c r="H9" s="731">
        <v>358</v>
      </c>
      <c r="I9" s="731">
        <v>14</v>
      </c>
      <c r="J9" s="731">
        <v>0</v>
      </c>
      <c r="K9" s="731">
        <v>0</v>
      </c>
      <c r="L9" s="731">
        <v>1144</v>
      </c>
      <c r="M9" s="731">
        <v>417</v>
      </c>
      <c r="N9" s="731">
        <v>110</v>
      </c>
      <c r="O9" s="731">
        <v>-44</v>
      </c>
      <c r="P9" s="731">
        <v>-10</v>
      </c>
      <c r="Q9" s="731">
        <v>-23</v>
      </c>
    </row>
    <row r="10" spans="2:20" ht="15">
      <c r="B10" s="392">
        <v>2</v>
      </c>
      <c r="C10" s="393" t="s">
        <v>1653</v>
      </c>
      <c r="D10" s="731">
        <v>24</v>
      </c>
      <c r="E10" s="731">
        <v>0</v>
      </c>
      <c r="F10" s="731">
        <v>0</v>
      </c>
      <c r="G10" s="731">
        <v>0</v>
      </c>
      <c r="H10" s="731">
        <v>1</v>
      </c>
      <c r="I10" s="731">
        <v>0</v>
      </c>
      <c r="J10" s="731">
        <v>0</v>
      </c>
      <c r="K10" s="731">
        <v>0</v>
      </c>
      <c r="L10" s="731">
        <v>1</v>
      </c>
      <c r="M10" s="731">
        <v>0</v>
      </c>
      <c r="N10" s="731">
        <v>0</v>
      </c>
      <c r="O10" s="731">
        <v>0</v>
      </c>
      <c r="P10" s="731">
        <v>0</v>
      </c>
      <c r="Q10" s="731">
        <v>0</v>
      </c>
    </row>
    <row r="11" spans="2:20" ht="15">
      <c r="B11" s="392">
        <v>3</v>
      </c>
      <c r="C11" s="393" t="s">
        <v>1659</v>
      </c>
      <c r="D11" s="731">
        <v>1054</v>
      </c>
      <c r="E11" s="731">
        <v>261</v>
      </c>
      <c r="F11" s="731">
        <v>20</v>
      </c>
      <c r="G11" s="731">
        <v>1</v>
      </c>
      <c r="H11" s="731">
        <v>110</v>
      </c>
      <c r="I11" s="731">
        <v>0</v>
      </c>
      <c r="J11" s="731">
        <v>0</v>
      </c>
      <c r="K11" s="731">
        <v>0</v>
      </c>
      <c r="L11" s="731">
        <v>392</v>
      </c>
      <c r="M11" s="731">
        <v>80</v>
      </c>
      <c r="N11" s="731">
        <v>45</v>
      </c>
      <c r="O11" s="731">
        <v>-20</v>
      </c>
      <c r="P11" s="731">
        <v>-1</v>
      </c>
      <c r="Q11" s="731">
        <v>-19</v>
      </c>
    </row>
    <row r="12" spans="2:20" ht="15">
      <c r="B12" s="392">
        <v>4</v>
      </c>
      <c r="C12" s="393" t="s">
        <v>1684</v>
      </c>
      <c r="D12" s="731">
        <v>1352</v>
      </c>
      <c r="E12" s="731">
        <v>741</v>
      </c>
      <c r="F12" s="731">
        <v>81</v>
      </c>
      <c r="G12" s="731">
        <v>230</v>
      </c>
      <c r="H12" s="731">
        <v>0</v>
      </c>
      <c r="I12" s="731">
        <v>3</v>
      </c>
      <c r="J12" s="731">
        <v>0</v>
      </c>
      <c r="K12" s="731">
        <v>0</v>
      </c>
      <c r="L12" s="731">
        <v>1051</v>
      </c>
      <c r="M12" s="731">
        <v>180</v>
      </c>
      <c r="N12" s="731">
        <v>0</v>
      </c>
      <c r="O12" s="731">
        <v>-11</v>
      </c>
      <c r="P12" s="731">
        <v>-5</v>
      </c>
      <c r="Q12" s="731">
        <v>0</v>
      </c>
    </row>
    <row r="13" spans="2:20" ht="15">
      <c r="B13" s="392">
        <v>5</v>
      </c>
      <c r="C13" s="393" t="s">
        <v>1689</v>
      </c>
      <c r="D13" s="731">
        <v>8</v>
      </c>
      <c r="E13" s="731">
        <v>2</v>
      </c>
      <c r="F13" s="731">
        <v>0</v>
      </c>
      <c r="G13" s="731">
        <v>0</v>
      </c>
      <c r="H13" s="731">
        <v>1</v>
      </c>
      <c r="I13" s="731">
        <v>1</v>
      </c>
      <c r="J13" s="731">
        <v>0</v>
      </c>
      <c r="K13" s="731">
        <v>0</v>
      </c>
      <c r="L13" s="731">
        <v>3</v>
      </c>
      <c r="M13" s="731">
        <v>0</v>
      </c>
      <c r="N13" s="731">
        <v>0</v>
      </c>
      <c r="O13" s="731">
        <v>0</v>
      </c>
      <c r="P13" s="731">
        <v>0</v>
      </c>
      <c r="Q13" s="731">
        <v>0</v>
      </c>
    </row>
    <row r="14" spans="2:20" ht="15">
      <c r="B14" s="392">
        <v>6</v>
      </c>
      <c r="C14" s="393" t="s">
        <v>1690</v>
      </c>
      <c r="D14" s="731">
        <v>2301</v>
      </c>
      <c r="E14" s="731">
        <v>649</v>
      </c>
      <c r="F14" s="731">
        <v>36</v>
      </c>
      <c r="G14" s="731">
        <v>28</v>
      </c>
      <c r="H14" s="731">
        <v>216</v>
      </c>
      <c r="I14" s="731">
        <v>1</v>
      </c>
      <c r="J14" s="731">
        <v>0</v>
      </c>
      <c r="K14" s="731">
        <v>0</v>
      </c>
      <c r="L14" s="731">
        <v>929</v>
      </c>
      <c r="M14" s="731">
        <v>222</v>
      </c>
      <c r="N14" s="731">
        <v>31</v>
      </c>
      <c r="O14" s="731">
        <v>-14</v>
      </c>
      <c r="P14" s="731">
        <v>-3</v>
      </c>
      <c r="Q14" s="731">
        <v>-8</v>
      </c>
    </row>
    <row r="15" spans="2:20" ht="15">
      <c r="B15" s="392">
        <v>7</v>
      </c>
      <c r="C15" s="393" t="s">
        <v>1694</v>
      </c>
      <c r="D15" s="731">
        <v>3673</v>
      </c>
      <c r="E15" s="731">
        <v>611</v>
      </c>
      <c r="F15" s="731">
        <v>14</v>
      </c>
      <c r="G15" s="731">
        <v>7</v>
      </c>
      <c r="H15" s="731">
        <v>155</v>
      </c>
      <c r="I15" s="731">
        <v>0</v>
      </c>
      <c r="J15" s="731">
        <v>0</v>
      </c>
      <c r="K15" s="731">
        <v>0</v>
      </c>
      <c r="L15" s="731">
        <v>787</v>
      </c>
      <c r="M15" s="731">
        <v>123</v>
      </c>
      <c r="N15" s="731">
        <v>215</v>
      </c>
      <c r="O15" s="731">
        <v>-53</v>
      </c>
      <c r="P15" s="731">
        <v>-8</v>
      </c>
      <c r="Q15" s="731">
        <v>-45</v>
      </c>
    </row>
    <row r="16" spans="2:20" ht="15">
      <c r="B16" s="392">
        <v>8</v>
      </c>
      <c r="C16" s="393" t="s">
        <v>1695</v>
      </c>
      <c r="D16" s="731">
        <v>541</v>
      </c>
      <c r="E16" s="731">
        <v>82</v>
      </c>
      <c r="F16" s="731">
        <v>8</v>
      </c>
      <c r="G16" s="731">
        <v>1</v>
      </c>
      <c r="H16" s="731">
        <v>29</v>
      </c>
      <c r="I16" s="731">
        <v>0</v>
      </c>
      <c r="J16" s="731">
        <v>0</v>
      </c>
      <c r="K16" s="731">
        <v>0</v>
      </c>
      <c r="L16" s="731">
        <v>120</v>
      </c>
      <c r="M16" s="731">
        <v>13</v>
      </c>
      <c r="N16" s="731">
        <v>3</v>
      </c>
      <c r="O16" s="731">
        <v>-1</v>
      </c>
      <c r="P16" s="731">
        <v>0</v>
      </c>
      <c r="Q16" s="731">
        <v>-1</v>
      </c>
    </row>
    <row r="17" spans="2:17" ht="15">
      <c r="B17" s="392">
        <v>9</v>
      </c>
      <c r="C17" s="393" t="s">
        <v>1702</v>
      </c>
      <c r="D17" s="731">
        <v>4476</v>
      </c>
      <c r="E17" s="731">
        <v>1871</v>
      </c>
      <c r="F17" s="731">
        <v>289</v>
      </c>
      <c r="G17" s="731">
        <v>257</v>
      </c>
      <c r="H17" s="731">
        <v>168</v>
      </c>
      <c r="I17" s="731">
        <v>3</v>
      </c>
      <c r="J17" s="731">
        <v>0</v>
      </c>
      <c r="K17" s="731">
        <v>0</v>
      </c>
      <c r="L17" s="731">
        <v>2586</v>
      </c>
      <c r="M17" s="731">
        <v>268</v>
      </c>
      <c r="N17" s="731">
        <v>43</v>
      </c>
      <c r="O17" s="731">
        <v>-21</v>
      </c>
      <c r="P17" s="731">
        <v>-6</v>
      </c>
      <c r="Q17" s="731">
        <v>-4</v>
      </c>
    </row>
    <row r="18" spans="2:17" ht="15">
      <c r="B18" s="392">
        <v>10</v>
      </c>
      <c r="C18" s="393" t="s">
        <v>1790</v>
      </c>
      <c r="D18" s="731">
        <v>14268</v>
      </c>
      <c r="E18" s="731">
        <v>1649</v>
      </c>
      <c r="F18" s="731">
        <v>692</v>
      </c>
      <c r="G18" s="731">
        <v>1130</v>
      </c>
      <c r="H18" s="731">
        <v>1477</v>
      </c>
      <c r="I18" s="731">
        <v>6</v>
      </c>
      <c r="J18" s="731">
        <v>79</v>
      </c>
      <c r="K18" s="731">
        <v>6</v>
      </c>
      <c r="L18" s="731">
        <v>4864</v>
      </c>
      <c r="M18" s="731">
        <v>785</v>
      </c>
      <c r="N18" s="731">
        <v>287</v>
      </c>
      <c r="O18" s="731">
        <v>-90</v>
      </c>
      <c r="P18" s="731">
        <v>-22</v>
      </c>
      <c r="Q18" s="731">
        <v>-61</v>
      </c>
    </row>
    <row r="19" spans="2:17" ht="15">
      <c r="B19" s="392">
        <v>11</v>
      </c>
      <c r="C19" s="393" t="s">
        <v>1791</v>
      </c>
      <c r="D19" s="731">
        <v>4421</v>
      </c>
      <c r="E19" s="731">
        <v>899</v>
      </c>
      <c r="F19" s="731">
        <v>179</v>
      </c>
      <c r="G19" s="731">
        <v>417</v>
      </c>
      <c r="H19" s="731">
        <v>169</v>
      </c>
      <c r="I19" s="731">
        <v>3</v>
      </c>
      <c r="J19" s="731">
        <v>7</v>
      </c>
      <c r="K19" s="731">
        <v>0</v>
      </c>
      <c r="L19" s="731">
        <v>1658</v>
      </c>
      <c r="M19" s="731">
        <v>217</v>
      </c>
      <c r="N19" s="731">
        <v>176</v>
      </c>
      <c r="O19" s="731">
        <v>-46</v>
      </c>
      <c r="P19" s="731">
        <v>-10</v>
      </c>
      <c r="Q19" s="731">
        <v>-32</v>
      </c>
    </row>
    <row r="20" spans="2:17" ht="15">
      <c r="B20" s="392">
        <v>12</v>
      </c>
      <c r="C20" s="393" t="s">
        <v>1792</v>
      </c>
      <c r="D20" s="731">
        <v>0</v>
      </c>
      <c r="E20" s="731">
        <v>0</v>
      </c>
      <c r="F20" s="731">
        <v>0</v>
      </c>
      <c r="G20" s="731">
        <v>0</v>
      </c>
      <c r="H20" s="731">
        <v>0</v>
      </c>
      <c r="I20" s="731">
        <v>0</v>
      </c>
      <c r="J20" s="731">
        <v>0</v>
      </c>
      <c r="K20" s="731">
        <v>0</v>
      </c>
      <c r="L20" s="731">
        <v>0</v>
      </c>
      <c r="M20" s="731">
        <v>0</v>
      </c>
      <c r="N20" s="731">
        <v>0</v>
      </c>
      <c r="O20" s="731">
        <v>0</v>
      </c>
      <c r="P20" s="731">
        <v>0</v>
      </c>
      <c r="Q20" s="731">
        <v>0</v>
      </c>
    </row>
    <row r="21" spans="2:17" ht="15">
      <c r="B21" s="392">
        <v>13</v>
      </c>
      <c r="C21" s="393" t="s">
        <v>1793</v>
      </c>
      <c r="D21" s="731">
        <v>0</v>
      </c>
      <c r="E21" s="731">
        <v>0</v>
      </c>
      <c r="F21" s="731">
        <v>0</v>
      </c>
      <c r="G21" s="731">
        <v>0</v>
      </c>
      <c r="H21" s="731">
        <v>0</v>
      </c>
      <c r="I21" s="731">
        <v>0</v>
      </c>
      <c r="J21" s="731">
        <v>0</v>
      </c>
      <c r="K21" s="731">
        <v>0</v>
      </c>
      <c r="L21" s="731">
        <v>0</v>
      </c>
      <c r="M21" s="731">
        <v>0</v>
      </c>
      <c r="N21" s="731">
        <v>0</v>
      </c>
      <c r="O21" s="731">
        <v>0</v>
      </c>
      <c r="P21" s="731">
        <v>0</v>
      </c>
      <c r="Q21" s="731">
        <v>0</v>
      </c>
    </row>
    <row r="22" spans="2:17" ht="15">
      <c r="B22" s="29"/>
      <c r="C22" s="29"/>
      <c r="D22" s="29"/>
      <c r="E22" s="29"/>
      <c r="F22" s="29"/>
      <c r="G22" s="29"/>
      <c r="H22" s="29"/>
      <c r="I22" s="29"/>
      <c r="J22" s="29"/>
      <c r="K22" s="29"/>
      <c r="L22" s="29"/>
      <c r="M22" s="29"/>
      <c r="N22" s="29"/>
      <c r="O22" s="29"/>
      <c r="P22" s="29"/>
      <c r="Q22" s="29"/>
    </row>
    <row r="23" spans="2:17" ht="15">
      <c r="B23" s="29"/>
      <c r="C23" s="29"/>
      <c r="D23" s="29"/>
      <c r="E23" s="29"/>
      <c r="F23" s="29"/>
      <c r="G23" s="29"/>
      <c r="H23" s="29"/>
      <c r="I23" s="29"/>
      <c r="J23" s="29"/>
      <c r="K23" s="29"/>
      <c r="L23" s="29"/>
      <c r="M23" s="29"/>
      <c r="N23" s="29"/>
      <c r="O23" s="29"/>
      <c r="P23" s="29"/>
      <c r="Q23" s="29"/>
    </row>
    <row r="24" spans="2:17" ht="13.5" customHeight="1">
      <c r="B24" s="1211" t="s">
        <v>2005</v>
      </c>
      <c r="C24" s="1211"/>
      <c r="D24" s="29"/>
      <c r="E24" s="29"/>
      <c r="F24" s="29" t="s">
        <v>1794</v>
      </c>
      <c r="G24" s="29"/>
      <c r="H24" s="29"/>
      <c r="I24" s="29"/>
      <c r="J24" s="29"/>
      <c r="K24" s="29"/>
      <c r="L24" s="29"/>
      <c r="M24" s="29"/>
      <c r="N24" s="29"/>
      <c r="O24" s="29"/>
      <c r="P24" s="29"/>
      <c r="Q24" s="29"/>
    </row>
    <row r="25" spans="2:17" ht="17.25" customHeight="1">
      <c r="B25" s="1194" t="s">
        <v>1795</v>
      </c>
      <c r="C25" s="1194"/>
      <c r="D25" s="29"/>
      <c r="E25" s="29"/>
      <c r="F25" s="29"/>
      <c r="G25" s="29"/>
      <c r="H25" s="29"/>
      <c r="I25" s="29"/>
      <c r="J25" s="29"/>
      <c r="K25" s="29"/>
      <c r="L25" s="29"/>
      <c r="M25" s="29"/>
      <c r="N25" s="29"/>
      <c r="O25" s="29"/>
      <c r="P25" s="29"/>
      <c r="Q25" s="29"/>
    </row>
    <row r="26" spans="2:17" ht="46.5" customHeight="1">
      <c r="B26" s="1194" t="s">
        <v>1707</v>
      </c>
      <c r="C26" s="1194"/>
      <c r="D26" s="29"/>
      <c r="E26" s="29"/>
      <c r="F26" s="29"/>
      <c r="G26" s="29"/>
      <c r="H26" s="29"/>
      <c r="I26" s="29"/>
      <c r="J26" s="29"/>
      <c r="K26" s="29"/>
      <c r="L26" s="29"/>
      <c r="M26" s="29"/>
      <c r="N26" s="29"/>
      <c r="O26" s="29"/>
      <c r="P26" s="29"/>
      <c r="Q26" s="29"/>
    </row>
    <row r="27" spans="2:17" ht="15" customHeight="1">
      <c r="B27" s="1194" t="s">
        <v>1796</v>
      </c>
      <c r="C27" s="1194"/>
      <c r="D27" s="29"/>
      <c r="E27" s="29"/>
      <c r="F27" s="29"/>
      <c r="G27" s="29"/>
      <c r="H27" s="29"/>
      <c r="I27" s="29"/>
      <c r="J27" s="29"/>
      <c r="K27" s="29"/>
      <c r="L27" s="29"/>
      <c r="M27" s="29"/>
      <c r="N27" s="29"/>
      <c r="O27" s="29"/>
      <c r="P27" s="29"/>
      <c r="Q27" s="29"/>
    </row>
    <row r="28" spans="2:17" ht="15" customHeight="1">
      <c r="B28" s="1189" t="s">
        <v>1797</v>
      </c>
      <c r="C28" s="1189"/>
      <c r="D28" s="29"/>
      <c r="E28" s="29"/>
      <c r="F28" s="29"/>
      <c r="G28" s="29"/>
      <c r="H28" s="29"/>
      <c r="I28" s="29"/>
      <c r="J28" s="29"/>
      <c r="K28" s="29"/>
      <c r="L28" s="29"/>
      <c r="M28" s="29"/>
      <c r="N28" s="29"/>
      <c r="O28" s="29"/>
      <c r="P28" s="29"/>
      <c r="Q28" s="29"/>
    </row>
    <row r="29" spans="2:17" ht="33" customHeight="1">
      <c r="B29" s="1194" t="s">
        <v>1798</v>
      </c>
      <c r="C29" s="1194"/>
      <c r="D29" s="29"/>
      <c r="E29" s="29"/>
      <c r="F29" s="29"/>
      <c r="G29" s="29"/>
      <c r="H29" s="29"/>
      <c r="I29" s="29"/>
      <c r="J29" s="29"/>
      <c r="K29" s="29"/>
      <c r="L29" s="29"/>
      <c r="M29" s="29"/>
      <c r="N29" s="29"/>
      <c r="O29" s="29"/>
      <c r="P29" s="29"/>
      <c r="Q29" s="29"/>
    </row>
    <row r="30" spans="2:17" ht="45.75" customHeight="1">
      <c r="B30" s="1194" t="s">
        <v>1799</v>
      </c>
      <c r="C30" s="1194"/>
      <c r="D30" s="29"/>
      <c r="E30" s="29"/>
      <c r="F30" s="29"/>
      <c r="G30" s="29"/>
      <c r="H30" s="29"/>
      <c r="I30" s="29"/>
      <c r="J30" s="29"/>
      <c r="K30" s="29"/>
      <c r="L30" s="29"/>
      <c r="M30" s="29"/>
      <c r="N30" s="29"/>
      <c r="O30" s="29"/>
      <c r="P30" s="29"/>
      <c r="Q30" s="29"/>
    </row>
    <row r="31" spans="2:17" ht="128.25" customHeight="1">
      <c r="B31" s="1194" t="s">
        <v>1800</v>
      </c>
      <c r="C31" s="1194"/>
      <c r="D31" s="29"/>
      <c r="E31" s="29"/>
      <c r="F31" s="29"/>
      <c r="G31" s="29"/>
      <c r="H31" s="29"/>
      <c r="I31" s="29"/>
      <c r="J31" s="29"/>
      <c r="K31" s="29"/>
      <c r="L31" s="29"/>
      <c r="M31" s="29"/>
      <c r="N31" s="29"/>
      <c r="O31" s="29"/>
      <c r="P31" s="29"/>
      <c r="Q31" s="29"/>
    </row>
    <row r="32" spans="2:17" ht="125.25" customHeight="1">
      <c r="B32" s="1194" t="s">
        <v>1801</v>
      </c>
      <c r="C32" s="1194"/>
      <c r="D32" s="29"/>
      <c r="E32" s="29"/>
      <c r="F32" s="29"/>
      <c r="G32" s="29"/>
      <c r="H32" s="29"/>
      <c r="I32" s="29"/>
      <c r="J32" s="29"/>
      <c r="K32" s="29"/>
      <c r="L32" s="29"/>
      <c r="M32" s="29"/>
      <c r="N32" s="29"/>
      <c r="O32" s="29"/>
      <c r="P32" s="29"/>
      <c r="Q32" s="29"/>
    </row>
    <row r="33" spans="2:17" ht="139.5" customHeight="1">
      <c r="B33" s="1194" t="s">
        <v>1802</v>
      </c>
      <c r="C33" s="1194"/>
      <c r="D33" s="29"/>
      <c r="E33" s="29"/>
      <c r="F33" s="29"/>
      <c r="G33" s="29"/>
      <c r="H33" s="29"/>
      <c r="I33" s="29"/>
      <c r="J33" s="29"/>
      <c r="K33" s="29"/>
      <c r="L33" s="29"/>
      <c r="M33" s="29"/>
      <c r="N33" s="29"/>
      <c r="O33" s="29"/>
      <c r="P33" s="29"/>
      <c r="Q33" s="29"/>
    </row>
    <row r="34" spans="2:17" ht="30" customHeight="1">
      <c r="B34" s="1194" t="s">
        <v>1709</v>
      </c>
      <c r="C34" s="1194"/>
      <c r="D34" s="29"/>
      <c r="E34" s="29"/>
      <c r="F34" s="29"/>
      <c r="G34" s="29"/>
      <c r="H34" s="29"/>
      <c r="I34" s="29"/>
      <c r="J34" s="29"/>
      <c r="K34" s="29"/>
      <c r="L34" s="29"/>
      <c r="M34" s="29"/>
      <c r="N34" s="29"/>
      <c r="O34" s="29"/>
      <c r="P34" s="29"/>
      <c r="Q34" s="29"/>
    </row>
    <row r="35" spans="2:17" ht="15.75" customHeight="1">
      <c r="B35" s="1212" t="s">
        <v>1803</v>
      </c>
      <c r="C35" s="1212"/>
    </row>
    <row r="36" spans="2:17" ht="30" customHeight="1">
      <c r="B36" s="1194" t="s">
        <v>1711</v>
      </c>
      <c r="C36" s="1194"/>
    </row>
    <row r="43" spans="2:17">
      <c r="F43" s="258"/>
    </row>
  </sheetData>
  <mergeCells count="24">
    <mergeCell ref="B28:C28"/>
    <mergeCell ref="B5:B8"/>
    <mergeCell ref="C5:C8"/>
    <mergeCell ref="D5:Q5"/>
    <mergeCell ref="E6:Q6"/>
    <mergeCell ref="E7:I7"/>
    <mergeCell ref="J7:J8"/>
    <mergeCell ref="K7:K8"/>
    <mergeCell ref="L7:L8"/>
    <mergeCell ref="M7:M8"/>
    <mergeCell ref="N7:N8"/>
    <mergeCell ref="O7:Q7"/>
    <mergeCell ref="B24:C24"/>
    <mergeCell ref="B25:C25"/>
    <mergeCell ref="B26:C26"/>
    <mergeCell ref="B27:C27"/>
    <mergeCell ref="B35:C35"/>
    <mergeCell ref="B36:C36"/>
    <mergeCell ref="B29:C29"/>
    <mergeCell ref="B30:C30"/>
    <mergeCell ref="B31:C31"/>
    <mergeCell ref="B32:C32"/>
    <mergeCell ref="B33:C33"/>
    <mergeCell ref="B34:C34"/>
  </mergeCells>
  <hyperlinks>
    <hyperlink ref="T2" location="'Index '!A1" display="Return to index" xr:uid="{2F950BD5-6126-4AF4-93BA-119DE06912DF}"/>
  </hyperlinks>
  <pageMargins left="0.70866141732283472" right="0.70866141732283472" top="0.74803149606299213" bottom="0.74803149606299213" header="0.31496062992125984" footer="0.31496062992125984"/>
  <pageSetup paperSize="9" scale="40" fitToHeight="0"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4F02C-4883-4543-BDCE-FC50DD8812DF}">
  <dimension ref="B2:I13"/>
  <sheetViews>
    <sheetView zoomScale="90" zoomScaleNormal="90" workbookViewId="0">
      <selection activeCell="J13" sqref="J13"/>
    </sheetView>
  </sheetViews>
  <sheetFormatPr defaultColWidth="9.140625" defaultRowHeight="15"/>
  <cols>
    <col min="1" max="1" width="9.140625" style="29"/>
    <col min="2" max="2" width="34.42578125" style="29" customWidth="1"/>
    <col min="3" max="3" width="24.5703125" style="29" bestFit="1" customWidth="1"/>
    <col min="4" max="4" width="25" style="29" bestFit="1" customWidth="1"/>
    <col min="5" max="5" width="57.42578125" style="29" bestFit="1" customWidth="1"/>
    <col min="6" max="6" width="28.85546875" style="29" bestFit="1" customWidth="1"/>
    <col min="7" max="8" width="10.7109375" style="29" customWidth="1"/>
    <col min="9" max="9" width="15.7109375" style="29" customWidth="1"/>
    <col min="10" max="16384" width="9.140625" style="29"/>
  </cols>
  <sheetData>
    <row r="2" spans="2:9" ht="21">
      <c r="B2" s="116" t="s">
        <v>1804</v>
      </c>
      <c r="I2" s="289" t="s">
        <v>272</v>
      </c>
    </row>
    <row r="3" spans="2:9" ht="21">
      <c r="B3" s="116"/>
    </row>
    <row r="5" spans="2:9">
      <c r="B5" s="739" t="s">
        <v>1805</v>
      </c>
      <c r="C5" s="978" t="s">
        <v>1806</v>
      </c>
      <c r="D5" s="1118"/>
      <c r="E5" s="1117"/>
      <c r="F5" s="927" t="s">
        <v>1807</v>
      </c>
    </row>
    <row r="6" spans="2:9">
      <c r="B6" s="636"/>
      <c r="C6" s="636" t="s">
        <v>1808</v>
      </c>
      <c r="D6" s="636" t="s">
        <v>1809</v>
      </c>
      <c r="E6" s="636" t="s">
        <v>1810</v>
      </c>
      <c r="F6" s="928"/>
    </row>
    <row r="7" spans="2:9">
      <c r="B7" s="379" t="s">
        <v>1811</v>
      </c>
      <c r="C7" s="862">
        <v>1.63</v>
      </c>
      <c r="D7" s="731">
        <v>0</v>
      </c>
      <c r="E7" s="862">
        <v>1.63</v>
      </c>
      <c r="F7" s="862">
        <v>63.71</v>
      </c>
    </row>
    <row r="8" spans="2:9">
      <c r="B8" s="379" t="s">
        <v>1812</v>
      </c>
      <c r="C8" s="862">
        <v>1.57</v>
      </c>
      <c r="D8" s="731">
        <v>0</v>
      </c>
      <c r="E8" s="862">
        <v>1.57</v>
      </c>
      <c r="F8" s="862">
        <v>81.09</v>
      </c>
    </row>
    <row r="9" spans="2:9">
      <c r="B9" s="29" t="s">
        <v>1813</v>
      </c>
    </row>
    <row r="12" spans="2:9" ht="39" customHeight="1">
      <c r="B12" s="1211" t="s">
        <v>2006</v>
      </c>
      <c r="C12" s="1211"/>
      <c r="D12" s="1211"/>
    </row>
    <row r="13" spans="2:9" ht="51" customHeight="1">
      <c r="B13" s="1211" t="s">
        <v>1814</v>
      </c>
      <c r="C13" s="1211"/>
      <c r="D13" s="1211"/>
    </row>
  </sheetData>
  <mergeCells count="4">
    <mergeCell ref="C5:E5"/>
    <mergeCell ref="F5:F6"/>
    <mergeCell ref="B12:D12"/>
    <mergeCell ref="B13:D13"/>
  </mergeCells>
  <hyperlinks>
    <hyperlink ref="I2" location="'Index '!A1" display="Return to index" xr:uid="{CC291B44-B062-4C80-97DD-9A6F15A4B469}"/>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0B7F9-8D9F-4AAD-B2EE-28FBA7CE2387}">
  <sheetPr codeName="Ark7"/>
  <dimension ref="B2:G19"/>
  <sheetViews>
    <sheetView zoomScale="90" zoomScaleNormal="90" workbookViewId="0">
      <selection activeCell="G2" sqref="G2"/>
    </sheetView>
  </sheetViews>
  <sheetFormatPr defaultColWidth="8.5703125" defaultRowHeight="15"/>
  <cols>
    <col min="1" max="1" width="4.140625" style="29" customWidth="1"/>
    <col min="2" max="2" width="8.5703125" style="29"/>
    <col min="3" max="3" width="109.85546875" style="29" customWidth="1"/>
    <col min="4" max="4" width="80.5703125" style="321" customWidth="1"/>
    <col min="5" max="6" width="10.7109375" style="29" customWidth="1"/>
    <col min="7" max="7" width="15.7109375" style="29" customWidth="1"/>
    <col min="8" max="16384" width="8.5703125" style="29"/>
  </cols>
  <sheetData>
    <row r="2" spans="2:7" ht="21">
      <c r="B2" s="118" t="s">
        <v>382</v>
      </c>
      <c r="E2" s="289"/>
      <c r="G2" s="289" t="s">
        <v>272</v>
      </c>
    </row>
    <row r="3" spans="2:7" ht="21">
      <c r="B3" s="116"/>
    </row>
    <row r="4" spans="2:7">
      <c r="D4" s="29"/>
    </row>
    <row r="5" spans="2:7" ht="75" customHeight="1">
      <c r="B5" s="898" t="s">
        <v>383</v>
      </c>
      <c r="C5" s="899"/>
      <c r="D5" s="441" t="s">
        <v>384</v>
      </c>
    </row>
    <row r="6" spans="2:7" ht="30">
      <c r="B6" s="442" t="s">
        <v>385</v>
      </c>
      <c r="C6" s="442" t="s">
        <v>376</v>
      </c>
      <c r="D6" s="443"/>
    </row>
    <row r="7" spans="2:7" ht="60">
      <c r="B7" s="900" t="s">
        <v>386</v>
      </c>
      <c r="C7" s="444" t="s">
        <v>387</v>
      </c>
      <c r="D7" s="790" t="s">
        <v>2014</v>
      </c>
    </row>
    <row r="8" spans="2:7" ht="75">
      <c r="B8" s="900"/>
      <c r="C8" s="444" t="s">
        <v>388</v>
      </c>
      <c r="D8" s="782" t="s">
        <v>2013</v>
      </c>
    </row>
    <row r="9" spans="2:7" ht="105">
      <c r="B9" s="901" t="s">
        <v>389</v>
      </c>
      <c r="C9" s="444" t="s">
        <v>390</v>
      </c>
      <c r="D9" s="790" t="s">
        <v>2018</v>
      </c>
    </row>
    <row r="10" spans="2:7" ht="29.1" customHeight="1">
      <c r="B10" s="901"/>
      <c r="C10" s="444" t="s">
        <v>391</v>
      </c>
      <c r="D10" s="902" t="s">
        <v>2017</v>
      </c>
    </row>
    <row r="11" spans="2:7" ht="45">
      <c r="B11" s="901"/>
      <c r="C11" s="444" t="s">
        <v>392</v>
      </c>
      <c r="D11" s="903"/>
    </row>
    <row r="12" spans="2:7">
      <c r="B12" s="901"/>
      <c r="C12" s="444" t="s">
        <v>393</v>
      </c>
      <c r="D12" s="903"/>
    </row>
    <row r="13" spans="2:7">
      <c r="B13" s="901"/>
      <c r="C13" s="444" t="s">
        <v>394</v>
      </c>
      <c r="D13" s="903"/>
    </row>
    <row r="14" spans="2:7" ht="45">
      <c r="B14" s="901"/>
      <c r="C14" s="444" t="s">
        <v>395</v>
      </c>
      <c r="D14" s="904"/>
    </row>
    <row r="15" spans="2:7" ht="45">
      <c r="B15" s="446" t="s">
        <v>396</v>
      </c>
      <c r="C15" s="444" t="s">
        <v>397</v>
      </c>
      <c r="D15" s="771" t="s">
        <v>2015</v>
      </c>
    </row>
    <row r="16" spans="2:7" ht="45">
      <c r="B16" s="446" t="s">
        <v>398</v>
      </c>
      <c r="C16" s="444" t="s">
        <v>399</v>
      </c>
      <c r="D16" s="790" t="s">
        <v>2016</v>
      </c>
    </row>
    <row r="17" spans="2:4" ht="150">
      <c r="B17" s="446" t="s">
        <v>400</v>
      </c>
      <c r="C17" s="444" t="s">
        <v>401</v>
      </c>
      <c r="D17" s="790" t="s">
        <v>2021</v>
      </c>
    </row>
    <row r="18" spans="2:4" ht="45">
      <c r="B18" s="446" t="s">
        <v>402</v>
      </c>
      <c r="C18" s="444" t="s">
        <v>403</v>
      </c>
      <c r="D18" s="771" t="s">
        <v>2019</v>
      </c>
    </row>
    <row r="19" spans="2:4" ht="90">
      <c r="B19" s="446" t="s">
        <v>404</v>
      </c>
      <c r="C19" s="444" t="s">
        <v>405</v>
      </c>
      <c r="D19" s="445" t="s">
        <v>2020</v>
      </c>
    </row>
  </sheetData>
  <mergeCells count="4">
    <mergeCell ref="B5:C5"/>
    <mergeCell ref="B7:B8"/>
    <mergeCell ref="B9:B14"/>
    <mergeCell ref="D10:D14"/>
  </mergeCells>
  <hyperlinks>
    <hyperlink ref="G2" location="'Index '!A1" display="Return to index" xr:uid="{8D14465F-6BBD-45C9-AC5A-19985F0AB98F}"/>
  </hyperlinks>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12AE9-0163-496A-935A-9BEDAE022393}">
  <dimension ref="A2:V309"/>
  <sheetViews>
    <sheetView zoomScale="90" zoomScaleNormal="90" workbookViewId="0">
      <selection activeCell="X24" sqref="X24"/>
    </sheetView>
  </sheetViews>
  <sheetFormatPr defaultColWidth="9.140625" defaultRowHeight="15"/>
  <cols>
    <col min="1" max="1" width="9.140625" style="29"/>
    <col min="2" max="2" width="8.42578125" style="29" customWidth="1"/>
    <col min="3" max="3" width="60" style="29" customWidth="1"/>
    <col min="4" max="5" width="12.5703125" style="29" customWidth="1"/>
    <col min="6" max="6" width="17.42578125" style="29" customWidth="1"/>
    <col min="7" max="19" width="12.5703125" style="29" customWidth="1"/>
    <col min="20" max="21" width="10.7109375" style="29" customWidth="1"/>
    <col min="22" max="22" width="15.7109375" style="29" customWidth="1"/>
    <col min="23" max="16384" width="9.140625" style="29"/>
  </cols>
  <sheetData>
    <row r="2" spans="2:22" ht="21">
      <c r="B2" s="116" t="s">
        <v>1815</v>
      </c>
      <c r="V2" s="289" t="s">
        <v>272</v>
      </c>
    </row>
    <row r="4" spans="2:22">
      <c r="B4" s="30"/>
      <c r="C4" s="30"/>
    </row>
    <row r="5" spans="2:22">
      <c r="B5" s="893" t="s">
        <v>423</v>
      </c>
      <c r="C5" s="894"/>
      <c r="D5" s="974" t="s">
        <v>1816</v>
      </c>
      <c r="E5" s="1188"/>
      <c r="F5" s="1188"/>
      <c r="G5" s="1188"/>
      <c r="H5" s="1188"/>
      <c r="I5" s="1188"/>
      <c r="J5" s="1188"/>
      <c r="K5" s="1188"/>
      <c r="L5" s="1188"/>
      <c r="M5" s="1188"/>
      <c r="N5" s="1188"/>
      <c r="O5" s="1188"/>
      <c r="P5" s="1188"/>
      <c r="Q5" s="1188"/>
      <c r="R5" s="1188"/>
      <c r="S5" s="1176"/>
    </row>
    <row r="6" spans="2:22">
      <c r="B6" s="1220"/>
      <c r="C6" s="1221"/>
      <c r="D6" s="931" t="s">
        <v>1817</v>
      </c>
      <c r="E6" s="978" t="s">
        <v>1818</v>
      </c>
      <c r="F6" s="1118"/>
      <c r="G6" s="1118"/>
      <c r="H6" s="1118"/>
      <c r="I6" s="1117"/>
      <c r="J6" s="978" t="s">
        <v>1819</v>
      </c>
      <c r="K6" s="1118"/>
      <c r="L6" s="1118"/>
      <c r="M6" s="1118"/>
      <c r="N6" s="1117"/>
      <c r="O6" s="978" t="s">
        <v>1820</v>
      </c>
      <c r="P6" s="1118"/>
      <c r="Q6" s="1118"/>
      <c r="R6" s="1118"/>
      <c r="S6" s="1117"/>
    </row>
    <row r="7" spans="2:22">
      <c r="B7" s="1220"/>
      <c r="C7" s="1221"/>
      <c r="D7" s="931"/>
      <c r="E7" s="974" t="s">
        <v>1821</v>
      </c>
      <c r="F7" s="1188"/>
      <c r="G7" s="1188"/>
      <c r="H7" s="1188"/>
      <c r="I7" s="1176"/>
      <c r="J7" s="974" t="s">
        <v>1821</v>
      </c>
      <c r="K7" s="1188"/>
      <c r="L7" s="1188"/>
      <c r="M7" s="1188"/>
      <c r="N7" s="1176"/>
      <c r="O7" s="974" t="s">
        <v>1821</v>
      </c>
      <c r="P7" s="1188"/>
      <c r="Q7" s="1188"/>
      <c r="R7" s="1188"/>
      <c r="S7" s="1176"/>
    </row>
    <row r="8" spans="2:22">
      <c r="B8" s="1220"/>
      <c r="C8" s="1221"/>
      <c r="D8" s="931"/>
      <c r="E8" s="789"/>
      <c r="F8" s="974" t="s">
        <v>1822</v>
      </c>
      <c r="G8" s="1188"/>
      <c r="H8" s="1188"/>
      <c r="I8" s="1176"/>
      <c r="J8" s="789"/>
      <c r="K8" s="974" t="s">
        <v>1822</v>
      </c>
      <c r="L8" s="1188"/>
      <c r="M8" s="1188"/>
      <c r="N8" s="1176"/>
      <c r="O8" s="789"/>
      <c r="P8" s="974" t="s">
        <v>1822</v>
      </c>
      <c r="Q8" s="1188"/>
      <c r="R8" s="1188"/>
      <c r="S8" s="1176"/>
    </row>
    <row r="9" spans="2:22" ht="45">
      <c r="B9" s="1220"/>
      <c r="C9" s="1221"/>
      <c r="D9" s="928"/>
      <c r="E9" s="318"/>
      <c r="F9" s="318"/>
      <c r="G9" s="441" t="s">
        <v>1823</v>
      </c>
      <c r="H9" s="441" t="s">
        <v>1824</v>
      </c>
      <c r="I9" s="441" t="s">
        <v>1825</v>
      </c>
      <c r="J9" s="318"/>
      <c r="K9" s="318"/>
      <c r="L9" s="441" t="s">
        <v>1823</v>
      </c>
      <c r="M9" s="441" t="s">
        <v>1826</v>
      </c>
      <c r="N9" s="441" t="s">
        <v>1825</v>
      </c>
      <c r="O9" s="318"/>
      <c r="P9" s="318"/>
      <c r="Q9" s="441" t="s">
        <v>1823</v>
      </c>
      <c r="R9" s="441" t="s">
        <v>1827</v>
      </c>
      <c r="S9" s="441" t="s">
        <v>1825</v>
      </c>
    </row>
    <row r="10" spans="2:22">
      <c r="B10" s="885" t="s">
        <v>1828</v>
      </c>
      <c r="C10" s="886"/>
      <c r="D10" s="886"/>
      <c r="E10" s="886"/>
      <c r="F10" s="886"/>
      <c r="G10" s="886"/>
      <c r="H10" s="886"/>
      <c r="I10" s="886"/>
      <c r="J10" s="886"/>
      <c r="K10" s="886"/>
      <c r="L10" s="886"/>
      <c r="M10" s="886"/>
      <c r="N10" s="886"/>
      <c r="O10" s="886"/>
      <c r="P10" s="886"/>
      <c r="Q10" s="886"/>
      <c r="R10" s="886"/>
      <c r="S10" s="887"/>
    </row>
    <row r="11" spans="2:22" ht="30">
      <c r="B11" s="316">
        <v>1</v>
      </c>
      <c r="C11" s="317" t="s">
        <v>1829</v>
      </c>
      <c r="D11" s="417">
        <v>42532.41</v>
      </c>
      <c r="E11" s="417">
        <v>17586.7</v>
      </c>
      <c r="F11" s="417">
        <v>1334.32</v>
      </c>
      <c r="G11" s="417">
        <v>0</v>
      </c>
      <c r="H11" s="417">
        <v>43.04</v>
      </c>
      <c r="I11" s="417">
        <v>169.72</v>
      </c>
      <c r="J11" s="417">
        <v>27.59</v>
      </c>
      <c r="K11" s="417">
        <v>1.58</v>
      </c>
      <c r="L11" s="417">
        <v>0</v>
      </c>
      <c r="M11" s="417">
        <v>1.59</v>
      </c>
      <c r="N11" s="417">
        <v>1.71</v>
      </c>
      <c r="O11" s="417">
        <v>17614.29</v>
      </c>
      <c r="P11" s="417">
        <v>1335.9</v>
      </c>
      <c r="Q11" s="417">
        <v>0</v>
      </c>
      <c r="R11" s="417">
        <v>44.63</v>
      </c>
      <c r="S11" s="417">
        <v>171.44</v>
      </c>
    </row>
    <row r="12" spans="2:22">
      <c r="B12" s="316">
        <v>2</v>
      </c>
      <c r="C12" s="740" t="s">
        <v>1830</v>
      </c>
      <c r="D12" s="417">
        <v>8449.34</v>
      </c>
      <c r="E12" s="417">
        <v>3233.4</v>
      </c>
      <c r="F12" s="417">
        <v>247.64</v>
      </c>
      <c r="G12" s="417">
        <v>0</v>
      </c>
      <c r="H12" s="417">
        <v>30.72</v>
      </c>
      <c r="I12" s="417">
        <v>2.25</v>
      </c>
      <c r="J12" s="417">
        <v>0.17</v>
      </c>
      <c r="K12" s="417">
        <v>0.06</v>
      </c>
      <c r="L12" s="417">
        <v>0</v>
      </c>
      <c r="M12" s="417">
        <v>0.2</v>
      </c>
      <c r="N12" s="417">
        <v>0</v>
      </c>
      <c r="O12" s="417">
        <v>3233.57</v>
      </c>
      <c r="P12" s="417">
        <v>247.7</v>
      </c>
      <c r="Q12" s="417">
        <v>0</v>
      </c>
      <c r="R12" s="417">
        <v>30.92</v>
      </c>
      <c r="S12" s="417">
        <v>2.25</v>
      </c>
    </row>
    <row r="13" spans="2:22">
      <c r="B13" s="316">
        <v>3</v>
      </c>
      <c r="C13" s="714" t="s">
        <v>1049</v>
      </c>
      <c r="D13" s="417">
        <v>7679.67</v>
      </c>
      <c r="E13" s="417">
        <v>2904.45</v>
      </c>
      <c r="F13" s="417">
        <v>216.65</v>
      </c>
      <c r="G13" s="417">
        <v>0</v>
      </c>
      <c r="H13" s="417">
        <v>30.58</v>
      </c>
      <c r="I13" s="417">
        <v>1.64</v>
      </c>
      <c r="J13" s="417">
        <v>0.11</v>
      </c>
      <c r="K13" s="417">
        <v>0.01</v>
      </c>
      <c r="L13" s="417">
        <v>0</v>
      </c>
      <c r="M13" s="417">
        <v>0</v>
      </c>
      <c r="N13" s="417">
        <v>0</v>
      </c>
      <c r="O13" s="417">
        <v>2904.57</v>
      </c>
      <c r="P13" s="417">
        <v>216.66</v>
      </c>
      <c r="Q13" s="417">
        <v>0</v>
      </c>
      <c r="R13" s="417">
        <v>30.58</v>
      </c>
      <c r="S13" s="417">
        <v>1.64</v>
      </c>
    </row>
    <row r="14" spans="2:22">
      <c r="B14" s="316">
        <v>4</v>
      </c>
      <c r="C14" s="741" t="s">
        <v>1043</v>
      </c>
      <c r="D14" s="417">
        <v>66.59</v>
      </c>
      <c r="E14" s="417">
        <v>19.260000000000002</v>
      </c>
      <c r="F14" s="417">
        <v>0.87</v>
      </c>
      <c r="G14" s="417">
        <v>0</v>
      </c>
      <c r="H14" s="417">
        <v>0.7</v>
      </c>
      <c r="I14" s="417">
        <v>0.03</v>
      </c>
      <c r="J14" s="417">
        <v>0</v>
      </c>
      <c r="K14" s="417">
        <v>0</v>
      </c>
      <c r="L14" s="417">
        <v>0</v>
      </c>
      <c r="M14" s="417">
        <v>0</v>
      </c>
      <c r="N14" s="417">
        <v>0</v>
      </c>
      <c r="O14" s="417">
        <v>19.260000000000002</v>
      </c>
      <c r="P14" s="417">
        <v>0.87</v>
      </c>
      <c r="Q14" s="417">
        <v>0</v>
      </c>
      <c r="R14" s="417">
        <v>0.7</v>
      </c>
      <c r="S14" s="417">
        <v>0.03</v>
      </c>
    </row>
    <row r="15" spans="2:22">
      <c r="B15" s="316">
        <v>5</v>
      </c>
      <c r="C15" s="741" t="s">
        <v>1831</v>
      </c>
      <c r="D15" s="417">
        <v>7344.26</v>
      </c>
      <c r="E15" s="417">
        <v>2811.12</v>
      </c>
      <c r="F15" s="417">
        <v>210.53</v>
      </c>
      <c r="G15" s="417">
        <v>0</v>
      </c>
      <c r="H15" s="417">
        <v>28.31</v>
      </c>
      <c r="I15" s="417">
        <v>1.53</v>
      </c>
      <c r="J15" s="417">
        <v>0.11</v>
      </c>
      <c r="K15" s="417">
        <v>0.01</v>
      </c>
      <c r="L15" s="417">
        <v>0</v>
      </c>
      <c r="M15" s="417">
        <v>0</v>
      </c>
      <c r="N15" s="417">
        <v>0</v>
      </c>
      <c r="O15" s="417">
        <v>2811.23</v>
      </c>
      <c r="P15" s="417">
        <v>210.54</v>
      </c>
      <c r="Q15" s="417">
        <v>0</v>
      </c>
      <c r="R15" s="417">
        <v>28.31</v>
      </c>
      <c r="S15" s="417">
        <v>1.53</v>
      </c>
    </row>
    <row r="16" spans="2:22">
      <c r="B16" s="316">
        <v>6</v>
      </c>
      <c r="C16" s="741" t="s">
        <v>1478</v>
      </c>
      <c r="D16" s="417">
        <v>268.82</v>
      </c>
      <c r="E16" s="417">
        <v>74.069999999999993</v>
      </c>
      <c r="F16" s="417">
        <v>5.25</v>
      </c>
      <c r="G16" s="183"/>
      <c r="H16" s="417">
        <v>1.58</v>
      </c>
      <c r="I16" s="417">
        <v>0.08</v>
      </c>
      <c r="J16" s="417">
        <v>0.01</v>
      </c>
      <c r="K16" s="417">
        <v>0</v>
      </c>
      <c r="L16" s="183"/>
      <c r="M16" s="417">
        <v>0</v>
      </c>
      <c r="N16" s="417">
        <v>0</v>
      </c>
      <c r="O16" s="417">
        <v>74.08</v>
      </c>
      <c r="P16" s="417">
        <v>5.25</v>
      </c>
      <c r="Q16" s="183"/>
      <c r="R16" s="417">
        <v>1.58</v>
      </c>
      <c r="S16" s="417">
        <v>0.08</v>
      </c>
    </row>
    <row r="17" spans="2:19">
      <c r="B17" s="316">
        <v>7</v>
      </c>
      <c r="C17" s="714" t="s">
        <v>1051</v>
      </c>
      <c r="D17" s="417">
        <v>769.67</v>
      </c>
      <c r="E17" s="417">
        <v>328.95</v>
      </c>
      <c r="F17" s="417">
        <v>30.99</v>
      </c>
      <c r="G17" s="417">
        <v>0</v>
      </c>
      <c r="H17" s="417">
        <v>0.14000000000000001</v>
      </c>
      <c r="I17" s="417">
        <v>0.61</v>
      </c>
      <c r="J17" s="417">
        <v>0.05</v>
      </c>
      <c r="K17" s="417">
        <v>0.05</v>
      </c>
      <c r="L17" s="417">
        <v>0</v>
      </c>
      <c r="M17" s="417">
        <v>0.2</v>
      </c>
      <c r="N17" s="417">
        <v>0</v>
      </c>
      <c r="O17" s="417">
        <v>329</v>
      </c>
      <c r="P17" s="417">
        <v>31.04</v>
      </c>
      <c r="Q17" s="417">
        <v>0</v>
      </c>
      <c r="R17" s="417">
        <v>0.34</v>
      </c>
      <c r="S17" s="417">
        <v>0.61</v>
      </c>
    </row>
    <row r="18" spans="2:19">
      <c r="B18" s="316">
        <v>8</v>
      </c>
      <c r="C18" s="741" t="s">
        <v>1832</v>
      </c>
      <c r="D18" s="417">
        <v>0</v>
      </c>
      <c r="E18" s="417">
        <v>0</v>
      </c>
      <c r="F18" s="417">
        <v>0</v>
      </c>
      <c r="G18" s="417">
        <v>0</v>
      </c>
      <c r="H18" s="417">
        <v>0</v>
      </c>
      <c r="I18" s="417">
        <v>0</v>
      </c>
      <c r="J18" s="417">
        <v>0</v>
      </c>
      <c r="K18" s="417">
        <v>0</v>
      </c>
      <c r="L18" s="417">
        <v>0</v>
      </c>
      <c r="M18" s="417">
        <v>0</v>
      </c>
      <c r="N18" s="417">
        <v>0</v>
      </c>
      <c r="O18" s="417">
        <v>0</v>
      </c>
      <c r="P18" s="417">
        <v>0</v>
      </c>
      <c r="Q18" s="417">
        <v>0</v>
      </c>
      <c r="R18" s="417">
        <v>0</v>
      </c>
      <c r="S18" s="417">
        <v>0</v>
      </c>
    </row>
    <row r="19" spans="2:19">
      <c r="B19" s="316">
        <v>9</v>
      </c>
      <c r="C19" s="742" t="s">
        <v>1043</v>
      </c>
      <c r="D19" s="417">
        <v>0</v>
      </c>
      <c r="E19" s="417">
        <v>0</v>
      </c>
      <c r="F19" s="417">
        <v>0</v>
      </c>
      <c r="G19" s="417">
        <v>0</v>
      </c>
      <c r="H19" s="417">
        <v>0</v>
      </c>
      <c r="I19" s="417">
        <v>0</v>
      </c>
      <c r="J19" s="417">
        <v>0</v>
      </c>
      <c r="K19" s="417">
        <v>0</v>
      </c>
      <c r="L19" s="417">
        <v>0</v>
      </c>
      <c r="M19" s="417">
        <v>0</v>
      </c>
      <c r="N19" s="417">
        <v>0</v>
      </c>
      <c r="O19" s="417">
        <v>0</v>
      </c>
      <c r="P19" s="417">
        <v>0</v>
      </c>
      <c r="Q19" s="417">
        <v>0</v>
      </c>
      <c r="R19" s="417">
        <v>0</v>
      </c>
      <c r="S19" s="417">
        <v>0</v>
      </c>
    </row>
    <row r="20" spans="2:19">
      <c r="B20" s="316">
        <v>10</v>
      </c>
      <c r="C20" s="741" t="s">
        <v>1831</v>
      </c>
      <c r="D20" s="417">
        <v>0</v>
      </c>
      <c r="E20" s="417">
        <v>0</v>
      </c>
      <c r="F20" s="417">
        <v>0</v>
      </c>
      <c r="G20" s="417">
        <v>0</v>
      </c>
      <c r="H20" s="417">
        <v>0</v>
      </c>
      <c r="I20" s="417">
        <v>0</v>
      </c>
      <c r="J20" s="417">
        <v>0</v>
      </c>
      <c r="K20" s="417">
        <v>0</v>
      </c>
      <c r="L20" s="417">
        <v>0</v>
      </c>
      <c r="M20" s="417">
        <v>0</v>
      </c>
      <c r="N20" s="417">
        <v>0</v>
      </c>
      <c r="O20" s="417">
        <v>0</v>
      </c>
      <c r="P20" s="417">
        <v>0</v>
      </c>
      <c r="Q20" s="417">
        <v>0</v>
      </c>
      <c r="R20" s="417">
        <v>0</v>
      </c>
      <c r="S20" s="417">
        <v>0</v>
      </c>
    </row>
    <row r="21" spans="2:19">
      <c r="B21" s="316">
        <v>11</v>
      </c>
      <c r="C21" s="742" t="s">
        <v>1478</v>
      </c>
      <c r="D21" s="417">
        <v>0</v>
      </c>
      <c r="E21" s="417">
        <v>0</v>
      </c>
      <c r="F21" s="417">
        <v>0</v>
      </c>
      <c r="G21" s="183"/>
      <c r="H21" s="417">
        <v>0</v>
      </c>
      <c r="I21" s="417">
        <v>0</v>
      </c>
      <c r="J21" s="417">
        <v>0</v>
      </c>
      <c r="K21" s="417">
        <v>0</v>
      </c>
      <c r="L21" s="183"/>
      <c r="M21" s="417">
        <v>0</v>
      </c>
      <c r="N21" s="417">
        <v>0</v>
      </c>
      <c r="O21" s="417">
        <v>0</v>
      </c>
      <c r="P21" s="417">
        <v>0</v>
      </c>
      <c r="Q21" s="183"/>
      <c r="R21" s="417">
        <v>0</v>
      </c>
      <c r="S21" s="417">
        <v>0</v>
      </c>
    </row>
    <row r="22" spans="2:19">
      <c r="B22" s="316">
        <v>12</v>
      </c>
      <c r="C22" s="741" t="s">
        <v>1833</v>
      </c>
      <c r="D22" s="417">
        <v>532.66999999999996</v>
      </c>
      <c r="E22" s="417">
        <v>328.47</v>
      </c>
      <c r="F22" s="417">
        <v>30.5</v>
      </c>
      <c r="G22" s="417">
        <v>0</v>
      </c>
      <c r="H22" s="417">
        <v>0</v>
      </c>
      <c r="I22" s="417">
        <v>0</v>
      </c>
      <c r="J22" s="417">
        <v>0</v>
      </c>
      <c r="K22" s="417">
        <v>0</v>
      </c>
      <c r="L22" s="417">
        <v>0</v>
      </c>
      <c r="M22" s="417">
        <v>0</v>
      </c>
      <c r="N22" s="417">
        <v>0</v>
      </c>
      <c r="O22" s="417">
        <v>328.47</v>
      </c>
      <c r="P22" s="417">
        <v>30.5</v>
      </c>
      <c r="Q22" s="417">
        <v>0</v>
      </c>
      <c r="R22" s="417">
        <v>0</v>
      </c>
      <c r="S22" s="417">
        <v>0</v>
      </c>
    </row>
    <row r="23" spans="2:19">
      <c r="B23" s="316">
        <v>13</v>
      </c>
      <c r="C23" s="742" t="s">
        <v>1043</v>
      </c>
      <c r="D23" s="417">
        <v>0</v>
      </c>
      <c r="E23" s="417">
        <v>0</v>
      </c>
      <c r="F23" s="417">
        <v>0</v>
      </c>
      <c r="G23" s="417">
        <v>0</v>
      </c>
      <c r="H23" s="417">
        <v>0</v>
      </c>
      <c r="I23" s="417">
        <v>0</v>
      </c>
      <c r="J23" s="417">
        <v>0</v>
      </c>
      <c r="K23" s="417">
        <v>0</v>
      </c>
      <c r="L23" s="417">
        <v>0</v>
      </c>
      <c r="M23" s="417">
        <v>0</v>
      </c>
      <c r="N23" s="417">
        <v>0</v>
      </c>
      <c r="O23" s="417">
        <v>0</v>
      </c>
      <c r="P23" s="417">
        <v>0</v>
      </c>
      <c r="Q23" s="417">
        <v>0</v>
      </c>
      <c r="R23" s="417">
        <v>0</v>
      </c>
      <c r="S23" s="417">
        <v>0</v>
      </c>
    </row>
    <row r="24" spans="2:19">
      <c r="B24" s="316">
        <v>14</v>
      </c>
      <c r="C24" s="741" t="s">
        <v>1831</v>
      </c>
      <c r="D24" s="417">
        <v>0</v>
      </c>
      <c r="E24" s="417">
        <v>0</v>
      </c>
      <c r="F24" s="417">
        <v>0</v>
      </c>
      <c r="G24" s="417">
        <v>0</v>
      </c>
      <c r="H24" s="417">
        <v>0</v>
      </c>
      <c r="I24" s="417">
        <v>0</v>
      </c>
      <c r="J24" s="417">
        <v>0</v>
      </c>
      <c r="K24" s="417">
        <v>0</v>
      </c>
      <c r="L24" s="417">
        <v>0</v>
      </c>
      <c r="M24" s="417">
        <v>0</v>
      </c>
      <c r="N24" s="417">
        <v>0</v>
      </c>
      <c r="O24" s="417">
        <v>0</v>
      </c>
      <c r="P24" s="417">
        <v>0</v>
      </c>
      <c r="Q24" s="417">
        <v>0</v>
      </c>
      <c r="R24" s="417">
        <v>0</v>
      </c>
      <c r="S24" s="417">
        <v>0</v>
      </c>
    </row>
    <row r="25" spans="2:19">
      <c r="B25" s="316">
        <v>15</v>
      </c>
      <c r="C25" s="742" t="s">
        <v>1478</v>
      </c>
      <c r="D25" s="417">
        <v>532.66999999999996</v>
      </c>
      <c r="E25" s="417">
        <v>328.47</v>
      </c>
      <c r="F25" s="417">
        <v>30.5</v>
      </c>
      <c r="G25" s="183"/>
      <c r="H25" s="417">
        <v>0</v>
      </c>
      <c r="I25" s="417">
        <v>0</v>
      </c>
      <c r="J25" s="417">
        <v>0</v>
      </c>
      <c r="K25" s="417">
        <v>0</v>
      </c>
      <c r="L25" s="183"/>
      <c r="M25" s="417">
        <v>0</v>
      </c>
      <c r="N25" s="417">
        <v>0</v>
      </c>
      <c r="O25" s="417">
        <v>328.47</v>
      </c>
      <c r="P25" s="417">
        <v>30.5</v>
      </c>
      <c r="Q25" s="183"/>
      <c r="R25" s="417">
        <v>0</v>
      </c>
      <c r="S25" s="417">
        <v>0</v>
      </c>
    </row>
    <row r="26" spans="2:19">
      <c r="B26" s="316">
        <v>16</v>
      </c>
      <c r="C26" s="741" t="s">
        <v>1834</v>
      </c>
      <c r="D26" s="417">
        <v>237</v>
      </c>
      <c r="E26" s="417">
        <v>0.49</v>
      </c>
      <c r="F26" s="417">
        <v>0.49</v>
      </c>
      <c r="G26" s="417">
        <v>0</v>
      </c>
      <c r="H26" s="417">
        <v>0.14000000000000001</v>
      </c>
      <c r="I26" s="417">
        <v>0.61</v>
      </c>
      <c r="J26" s="417">
        <v>0.05</v>
      </c>
      <c r="K26" s="417">
        <v>0.05</v>
      </c>
      <c r="L26" s="417">
        <v>0</v>
      </c>
      <c r="M26" s="417">
        <v>0.2</v>
      </c>
      <c r="N26" s="417">
        <v>0</v>
      </c>
      <c r="O26" s="417">
        <v>0.54</v>
      </c>
      <c r="P26" s="417">
        <v>0.54</v>
      </c>
      <c r="Q26" s="417">
        <v>0</v>
      </c>
      <c r="R26" s="417">
        <v>0.34</v>
      </c>
      <c r="S26" s="417">
        <v>0.61</v>
      </c>
    </row>
    <row r="27" spans="2:19">
      <c r="B27" s="316">
        <v>17</v>
      </c>
      <c r="C27" s="742" t="s">
        <v>1043</v>
      </c>
      <c r="D27" s="417">
        <v>0</v>
      </c>
      <c r="E27" s="417">
        <v>0</v>
      </c>
      <c r="F27" s="417">
        <v>0</v>
      </c>
      <c r="G27" s="417">
        <v>0</v>
      </c>
      <c r="H27" s="417">
        <v>0</v>
      </c>
      <c r="I27" s="417">
        <v>0</v>
      </c>
      <c r="J27" s="417">
        <v>0</v>
      </c>
      <c r="K27" s="417">
        <v>0</v>
      </c>
      <c r="L27" s="417">
        <v>0</v>
      </c>
      <c r="M27" s="417">
        <v>0</v>
      </c>
      <c r="N27" s="417">
        <v>0</v>
      </c>
      <c r="O27" s="417">
        <v>0</v>
      </c>
      <c r="P27" s="417">
        <v>0</v>
      </c>
      <c r="Q27" s="417">
        <v>0</v>
      </c>
      <c r="R27" s="417">
        <v>0</v>
      </c>
      <c r="S27" s="417">
        <v>0</v>
      </c>
    </row>
    <row r="28" spans="2:19">
      <c r="B28" s="316">
        <v>18</v>
      </c>
      <c r="C28" s="741" t="s">
        <v>1831</v>
      </c>
      <c r="D28" s="417">
        <v>37.71</v>
      </c>
      <c r="E28" s="417">
        <v>0.39</v>
      </c>
      <c r="F28" s="417">
        <v>0.39</v>
      </c>
      <c r="G28" s="417">
        <v>0</v>
      </c>
      <c r="H28" s="417">
        <v>7.0000000000000007E-2</v>
      </c>
      <c r="I28" s="417">
        <v>0.03</v>
      </c>
      <c r="J28" s="417">
        <v>0</v>
      </c>
      <c r="K28" s="417">
        <v>0</v>
      </c>
      <c r="L28" s="417">
        <v>0</v>
      </c>
      <c r="M28" s="417">
        <v>0</v>
      </c>
      <c r="N28" s="417">
        <v>0</v>
      </c>
      <c r="O28" s="417">
        <v>0.4</v>
      </c>
      <c r="P28" s="417">
        <v>0.4</v>
      </c>
      <c r="Q28" s="417">
        <v>0</v>
      </c>
      <c r="R28" s="417">
        <v>7.0000000000000007E-2</v>
      </c>
      <c r="S28" s="417">
        <v>0.03</v>
      </c>
    </row>
    <row r="29" spans="2:19">
      <c r="B29" s="316">
        <v>19</v>
      </c>
      <c r="C29" s="742" t="s">
        <v>1478</v>
      </c>
      <c r="D29" s="417">
        <v>199.29</v>
      </c>
      <c r="E29" s="417">
        <v>0.09</v>
      </c>
      <c r="F29" s="417">
        <v>0.09</v>
      </c>
      <c r="G29" s="183"/>
      <c r="H29" s="417">
        <v>0.06</v>
      </c>
      <c r="I29" s="417">
        <v>0.57999999999999996</v>
      </c>
      <c r="J29" s="417">
        <v>0.05</v>
      </c>
      <c r="K29" s="417">
        <v>0.05</v>
      </c>
      <c r="L29" s="183"/>
      <c r="M29" s="417">
        <v>0.2</v>
      </c>
      <c r="N29" s="417">
        <v>0</v>
      </c>
      <c r="O29" s="417">
        <v>0.14000000000000001</v>
      </c>
      <c r="P29" s="417">
        <v>0.14000000000000001</v>
      </c>
      <c r="Q29" s="183"/>
      <c r="R29" s="417">
        <v>0.27</v>
      </c>
      <c r="S29" s="417">
        <v>0.57999999999999996</v>
      </c>
    </row>
    <row r="30" spans="2:19" ht="30">
      <c r="B30" s="316">
        <v>20</v>
      </c>
      <c r="C30" s="740" t="s">
        <v>1835</v>
      </c>
      <c r="D30" s="417">
        <v>2442.5500000000002</v>
      </c>
      <c r="E30" s="417">
        <v>432.38</v>
      </c>
      <c r="F30" s="417">
        <v>251.26</v>
      </c>
      <c r="G30" s="417">
        <v>0</v>
      </c>
      <c r="H30" s="417">
        <v>12.31</v>
      </c>
      <c r="I30" s="417">
        <v>167.47</v>
      </c>
      <c r="J30" s="417">
        <v>27.42</v>
      </c>
      <c r="K30" s="417">
        <v>1.52</v>
      </c>
      <c r="L30" s="417">
        <v>0</v>
      </c>
      <c r="M30" s="417">
        <v>1.39</v>
      </c>
      <c r="N30" s="417">
        <v>1.71</v>
      </c>
      <c r="O30" s="417">
        <v>459.8</v>
      </c>
      <c r="P30" s="417">
        <v>252.78</v>
      </c>
      <c r="Q30" s="417">
        <v>0</v>
      </c>
      <c r="R30" s="417">
        <v>13.71</v>
      </c>
      <c r="S30" s="417">
        <v>169.18</v>
      </c>
    </row>
    <row r="31" spans="2:19">
      <c r="B31" s="316">
        <v>21</v>
      </c>
      <c r="C31" s="741" t="s">
        <v>1043</v>
      </c>
      <c r="D31" s="417">
        <v>75.3</v>
      </c>
      <c r="E31" s="417">
        <v>2.0299999999999998</v>
      </c>
      <c r="F31" s="417">
        <v>2.0299999999999998</v>
      </c>
      <c r="G31" s="417">
        <v>0</v>
      </c>
      <c r="H31" s="417">
        <v>0</v>
      </c>
      <c r="I31" s="417">
        <v>1.36</v>
      </c>
      <c r="J31" s="417">
        <v>0</v>
      </c>
      <c r="K31" s="417">
        <v>0</v>
      </c>
      <c r="L31" s="417">
        <v>0</v>
      </c>
      <c r="M31" s="417">
        <v>0</v>
      </c>
      <c r="N31" s="417">
        <v>0</v>
      </c>
      <c r="O31" s="417">
        <v>2.0299999999999998</v>
      </c>
      <c r="P31" s="417">
        <v>2.0299999999999998</v>
      </c>
      <c r="Q31" s="417">
        <v>0</v>
      </c>
      <c r="R31" s="417">
        <v>0</v>
      </c>
      <c r="S31" s="417">
        <v>1.36</v>
      </c>
    </row>
    <row r="32" spans="2:19">
      <c r="B32" s="316">
        <v>22</v>
      </c>
      <c r="C32" s="741" t="s">
        <v>1831</v>
      </c>
      <c r="D32" s="417">
        <v>190.82</v>
      </c>
      <c r="E32" s="417">
        <v>41.34</v>
      </c>
      <c r="F32" s="417">
        <v>25.21</v>
      </c>
      <c r="G32" s="417">
        <v>0</v>
      </c>
      <c r="H32" s="417">
        <v>2.46</v>
      </c>
      <c r="I32" s="417">
        <v>12.39</v>
      </c>
      <c r="J32" s="417">
        <v>0.83</v>
      </c>
      <c r="K32" s="417">
        <v>0</v>
      </c>
      <c r="L32" s="417">
        <v>0</v>
      </c>
      <c r="M32" s="417">
        <v>0</v>
      </c>
      <c r="N32" s="417">
        <v>0.06</v>
      </c>
      <c r="O32" s="417">
        <v>42.17</v>
      </c>
      <c r="P32" s="417">
        <v>25.21</v>
      </c>
      <c r="Q32" s="417">
        <v>0</v>
      </c>
      <c r="R32" s="417">
        <v>2.46</v>
      </c>
      <c r="S32" s="417">
        <v>12.46</v>
      </c>
    </row>
    <row r="33" spans="2:19">
      <c r="B33" s="316">
        <v>23</v>
      </c>
      <c r="C33" s="741" t="s">
        <v>1478</v>
      </c>
      <c r="D33" s="417">
        <v>2176.4299999999998</v>
      </c>
      <c r="E33" s="417">
        <v>389</v>
      </c>
      <c r="F33" s="417">
        <v>224.02</v>
      </c>
      <c r="G33" s="183"/>
      <c r="H33" s="417">
        <v>9.86</v>
      </c>
      <c r="I33" s="417">
        <v>153.72</v>
      </c>
      <c r="J33" s="417">
        <v>26.59</v>
      </c>
      <c r="K33" s="417">
        <v>1.52</v>
      </c>
      <c r="L33" s="183"/>
      <c r="M33" s="417">
        <v>1.39</v>
      </c>
      <c r="N33" s="417">
        <v>1.65</v>
      </c>
      <c r="O33" s="417">
        <v>415.59</v>
      </c>
      <c r="P33" s="417">
        <v>225.54</v>
      </c>
      <c r="Q33" s="183"/>
      <c r="R33" s="417">
        <v>11.25</v>
      </c>
      <c r="S33" s="417">
        <v>155.37</v>
      </c>
    </row>
    <row r="34" spans="2:19">
      <c r="B34" s="316">
        <v>24</v>
      </c>
      <c r="C34" s="740" t="s">
        <v>1057</v>
      </c>
      <c r="D34" s="417">
        <v>31638.94</v>
      </c>
      <c r="E34" s="417">
        <v>13920.92</v>
      </c>
      <c r="F34" s="417">
        <v>835.42</v>
      </c>
      <c r="G34" s="417">
        <v>0</v>
      </c>
      <c r="H34" s="417">
        <v>0</v>
      </c>
      <c r="I34" s="417">
        <v>0</v>
      </c>
      <c r="J34" s="183"/>
      <c r="K34" s="183"/>
      <c r="L34" s="183"/>
      <c r="M34" s="183"/>
      <c r="N34" s="183"/>
      <c r="O34" s="417">
        <v>13920.92</v>
      </c>
      <c r="P34" s="417">
        <v>835.42</v>
      </c>
      <c r="Q34" s="417">
        <v>0</v>
      </c>
      <c r="R34" s="417">
        <v>0</v>
      </c>
      <c r="S34" s="417">
        <v>0</v>
      </c>
    </row>
    <row r="35" spans="2:19" ht="30">
      <c r="B35" s="316">
        <v>25</v>
      </c>
      <c r="C35" s="741" t="s">
        <v>1836</v>
      </c>
      <c r="D35" s="417">
        <v>11209.9</v>
      </c>
      <c r="E35" s="417">
        <v>11209.9</v>
      </c>
      <c r="F35" s="417">
        <v>835.42</v>
      </c>
      <c r="G35" s="417">
        <v>0</v>
      </c>
      <c r="H35" s="417">
        <v>0</v>
      </c>
      <c r="I35" s="417">
        <v>0</v>
      </c>
      <c r="J35" s="183"/>
      <c r="K35" s="183"/>
      <c r="L35" s="183"/>
      <c r="M35" s="183"/>
      <c r="N35" s="183"/>
      <c r="O35" s="417">
        <v>11209.9</v>
      </c>
      <c r="P35" s="417">
        <v>835.42</v>
      </c>
      <c r="Q35" s="417">
        <v>0</v>
      </c>
      <c r="R35" s="417">
        <v>0</v>
      </c>
      <c r="S35" s="417">
        <v>0</v>
      </c>
    </row>
    <row r="36" spans="2:19">
      <c r="B36" s="316">
        <v>26</v>
      </c>
      <c r="C36" s="741" t="s">
        <v>1837</v>
      </c>
      <c r="D36" s="417">
        <v>0</v>
      </c>
      <c r="E36" s="417">
        <v>0</v>
      </c>
      <c r="F36" s="417">
        <v>0</v>
      </c>
      <c r="G36" s="417">
        <v>0</v>
      </c>
      <c r="H36" s="417">
        <v>0</v>
      </c>
      <c r="I36" s="417">
        <v>0</v>
      </c>
      <c r="J36" s="183"/>
      <c r="K36" s="183"/>
      <c r="L36" s="183"/>
      <c r="M36" s="183"/>
      <c r="N36" s="183"/>
      <c r="O36" s="417">
        <v>0</v>
      </c>
      <c r="P36" s="417">
        <v>0</v>
      </c>
      <c r="Q36" s="417">
        <v>0</v>
      </c>
      <c r="R36" s="417">
        <v>0</v>
      </c>
      <c r="S36" s="417">
        <v>0</v>
      </c>
    </row>
    <row r="37" spans="2:19">
      <c r="B37" s="316">
        <v>27</v>
      </c>
      <c r="C37" s="741" t="s">
        <v>1838</v>
      </c>
      <c r="D37" s="417">
        <v>6103.9</v>
      </c>
      <c r="E37" s="417">
        <v>2711.02</v>
      </c>
      <c r="F37" s="417">
        <v>0</v>
      </c>
      <c r="G37" s="417">
        <v>0</v>
      </c>
      <c r="H37" s="417">
        <v>0</v>
      </c>
      <c r="I37" s="417">
        <v>0</v>
      </c>
      <c r="J37" s="183"/>
      <c r="K37" s="183"/>
      <c r="L37" s="183"/>
      <c r="M37" s="183"/>
      <c r="N37" s="183"/>
      <c r="O37" s="417">
        <v>2711.02</v>
      </c>
      <c r="P37" s="417">
        <v>0</v>
      </c>
      <c r="Q37" s="417">
        <v>0</v>
      </c>
      <c r="R37" s="417">
        <v>0</v>
      </c>
      <c r="S37" s="417">
        <v>0</v>
      </c>
    </row>
    <row r="38" spans="2:19">
      <c r="B38" s="316">
        <v>28</v>
      </c>
      <c r="C38" s="740" t="s">
        <v>1839</v>
      </c>
      <c r="D38" s="417">
        <v>0.28999999999999998</v>
      </c>
      <c r="E38" s="417">
        <v>0</v>
      </c>
      <c r="F38" s="417">
        <v>0</v>
      </c>
      <c r="G38" s="417">
        <v>0</v>
      </c>
      <c r="H38" s="417">
        <v>0</v>
      </c>
      <c r="I38" s="417">
        <v>0</v>
      </c>
      <c r="J38" s="417">
        <v>0</v>
      </c>
      <c r="K38" s="417">
        <v>0</v>
      </c>
      <c r="L38" s="417">
        <v>0</v>
      </c>
      <c r="M38" s="417">
        <v>0</v>
      </c>
      <c r="N38" s="417">
        <v>0</v>
      </c>
      <c r="O38" s="417">
        <v>0</v>
      </c>
      <c r="P38" s="417">
        <v>0</v>
      </c>
      <c r="Q38" s="417">
        <v>0</v>
      </c>
      <c r="R38" s="417">
        <v>0</v>
      </c>
      <c r="S38" s="417">
        <v>0</v>
      </c>
    </row>
    <row r="39" spans="2:19">
      <c r="B39" s="316">
        <v>29</v>
      </c>
      <c r="C39" s="741" t="s">
        <v>1840</v>
      </c>
      <c r="D39" s="417">
        <v>0</v>
      </c>
      <c r="E39" s="417">
        <v>0</v>
      </c>
      <c r="F39" s="417">
        <v>0</v>
      </c>
      <c r="G39" s="417">
        <v>0</v>
      </c>
      <c r="H39" s="417">
        <v>0</v>
      </c>
      <c r="I39" s="417">
        <v>0</v>
      </c>
      <c r="J39" s="417">
        <v>0</v>
      </c>
      <c r="K39" s="417">
        <v>0</v>
      </c>
      <c r="L39" s="417">
        <v>0</v>
      </c>
      <c r="M39" s="417">
        <v>0</v>
      </c>
      <c r="N39" s="417">
        <v>0</v>
      </c>
      <c r="O39" s="417">
        <v>0</v>
      </c>
      <c r="P39" s="417">
        <v>0</v>
      </c>
      <c r="Q39" s="417">
        <v>0</v>
      </c>
      <c r="R39" s="417">
        <v>0</v>
      </c>
      <c r="S39" s="417">
        <v>0</v>
      </c>
    </row>
    <row r="40" spans="2:19">
      <c r="B40" s="316">
        <v>30</v>
      </c>
      <c r="C40" s="741" t="s">
        <v>1841</v>
      </c>
      <c r="D40" s="417">
        <v>0.28999999999999998</v>
      </c>
      <c r="E40" s="417">
        <v>0</v>
      </c>
      <c r="F40" s="417">
        <v>0</v>
      </c>
      <c r="G40" s="417">
        <v>0</v>
      </c>
      <c r="H40" s="417">
        <v>0</v>
      </c>
      <c r="I40" s="417">
        <v>0</v>
      </c>
      <c r="J40" s="417">
        <v>0</v>
      </c>
      <c r="K40" s="417">
        <v>0</v>
      </c>
      <c r="L40" s="417">
        <v>0</v>
      </c>
      <c r="M40" s="417">
        <v>0</v>
      </c>
      <c r="N40" s="417">
        <v>0</v>
      </c>
      <c r="O40" s="417">
        <v>0</v>
      </c>
      <c r="P40" s="417">
        <v>0</v>
      </c>
      <c r="Q40" s="417">
        <v>0</v>
      </c>
      <c r="R40" s="417">
        <v>0</v>
      </c>
      <c r="S40" s="417">
        <v>0</v>
      </c>
    </row>
    <row r="41" spans="2:19" ht="30">
      <c r="B41" s="316">
        <v>31</v>
      </c>
      <c r="C41" s="713" t="s">
        <v>1842</v>
      </c>
      <c r="D41" s="417">
        <v>1.3</v>
      </c>
      <c r="E41" s="417">
        <v>0</v>
      </c>
      <c r="F41" s="417">
        <v>0</v>
      </c>
      <c r="G41" s="417">
        <v>0</v>
      </c>
      <c r="H41" s="417">
        <v>0</v>
      </c>
      <c r="I41" s="417">
        <v>0</v>
      </c>
      <c r="J41" s="417">
        <v>0</v>
      </c>
      <c r="K41" s="417">
        <v>0</v>
      </c>
      <c r="L41" s="417">
        <v>0</v>
      </c>
      <c r="M41" s="417">
        <v>0</v>
      </c>
      <c r="N41" s="417">
        <v>0</v>
      </c>
      <c r="O41" s="417">
        <v>0</v>
      </c>
      <c r="P41" s="417">
        <v>0</v>
      </c>
      <c r="Q41" s="417">
        <v>0</v>
      </c>
      <c r="R41" s="417">
        <v>0</v>
      </c>
      <c r="S41" s="417">
        <v>0</v>
      </c>
    </row>
    <row r="42" spans="2:19">
      <c r="B42" s="316">
        <v>32</v>
      </c>
      <c r="C42" s="743" t="s">
        <v>1843</v>
      </c>
      <c r="D42" s="417">
        <v>42532.41</v>
      </c>
      <c r="E42" s="417">
        <v>17586.7</v>
      </c>
      <c r="F42" s="417">
        <v>1334.32</v>
      </c>
      <c r="G42" s="417">
        <v>0</v>
      </c>
      <c r="H42" s="417">
        <v>43.04</v>
      </c>
      <c r="I42" s="417">
        <v>169.72</v>
      </c>
      <c r="J42" s="417">
        <v>27.59</v>
      </c>
      <c r="K42" s="417">
        <v>1.58</v>
      </c>
      <c r="L42" s="417">
        <v>0</v>
      </c>
      <c r="M42" s="417">
        <v>1.59</v>
      </c>
      <c r="N42" s="417">
        <v>1.71</v>
      </c>
      <c r="O42" s="417">
        <v>17614.29</v>
      </c>
      <c r="P42" s="417">
        <v>1335.9</v>
      </c>
      <c r="Q42" s="417">
        <v>0</v>
      </c>
      <c r="R42" s="417">
        <v>44.63</v>
      </c>
      <c r="S42" s="417">
        <v>171.44</v>
      </c>
    </row>
    <row r="43" spans="2:19" ht="15" customHeight="1">
      <c r="B43" s="885" t="s">
        <v>1844</v>
      </c>
      <c r="C43" s="886"/>
      <c r="D43" s="886"/>
      <c r="E43" s="886"/>
      <c r="F43" s="886"/>
      <c r="G43" s="886"/>
      <c r="H43" s="886"/>
      <c r="I43" s="886"/>
      <c r="J43" s="886"/>
      <c r="K43" s="886"/>
      <c r="L43" s="886"/>
      <c r="M43" s="886"/>
      <c r="N43" s="886"/>
      <c r="O43" s="886"/>
      <c r="P43" s="886"/>
      <c r="Q43" s="886"/>
      <c r="R43" s="886"/>
      <c r="S43" s="887"/>
    </row>
    <row r="44" spans="2:19" ht="30">
      <c r="B44" s="781">
        <v>33</v>
      </c>
      <c r="C44" s="744" t="s">
        <v>1845</v>
      </c>
      <c r="D44" s="417">
        <v>26359.94</v>
      </c>
      <c r="E44" s="183"/>
      <c r="F44" s="183"/>
      <c r="G44" s="183"/>
      <c r="H44" s="183"/>
      <c r="I44" s="183"/>
      <c r="J44" s="183"/>
      <c r="K44" s="183"/>
      <c r="L44" s="183"/>
      <c r="M44" s="183"/>
      <c r="N44" s="183"/>
      <c r="O44" s="183"/>
      <c r="P44" s="183"/>
      <c r="Q44" s="183"/>
      <c r="R44" s="183"/>
      <c r="S44" s="183"/>
    </row>
    <row r="45" spans="2:19">
      <c r="B45" s="781">
        <v>34</v>
      </c>
      <c r="C45" s="714" t="s">
        <v>1043</v>
      </c>
      <c r="D45" s="417">
        <v>19742.48</v>
      </c>
      <c r="E45" s="183"/>
      <c r="F45" s="183"/>
      <c r="G45" s="183"/>
      <c r="H45" s="183"/>
      <c r="I45" s="183"/>
      <c r="J45" s="183"/>
      <c r="K45" s="183"/>
      <c r="L45" s="183"/>
      <c r="M45" s="183"/>
      <c r="N45" s="183"/>
      <c r="O45" s="183"/>
      <c r="P45" s="183"/>
      <c r="Q45" s="183"/>
      <c r="R45" s="183"/>
      <c r="S45" s="183"/>
    </row>
    <row r="46" spans="2:19">
      <c r="B46" s="781">
        <v>35</v>
      </c>
      <c r="C46" s="714" t="s">
        <v>1080</v>
      </c>
      <c r="D46" s="417">
        <v>790.62</v>
      </c>
      <c r="E46" s="183"/>
      <c r="F46" s="183"/>
      <c r="G46" s="183"/>
      <c r="H46" s="183"/>
      <c r="I46" s="183"/>
      <c r="J46" s="183"/>
      <c r="K46" s="183"/>
      <c r="L46" s="183"/>
      <c r="M46" s="183"/>
      <c r="N46" s="183"/>
      <c r="O46" s="183"/>
      <c r="P46" s="183"/>
      <c r="Q46" s="183"/>
      <c r="R46" s="183"/>
      <c r="S46" s="183"/>
    </row>
    <row r="47" spans="2:19">
      <c r="B47" s="781">
        <v>36</v>
      </c>
      <c r="C47" s="714" t="s">
        <v>1478</v>
      </c>
      <c r="D47" s="417">
        <v>5826.84</v>
      </c>
      <c r="E47" s="183"/>
      <c r="F47" s="183"/>
      <c r="G47" s="183"/>
      <c r="H47" s="183"/>
      <c r="I47" s="183"/>
      <c r="J47" s="183"/>
      <c r="K47" s="183"/>
      <c r="L47" s="183"/>
      <c r="M47" s="183"/>
      <c r="N47" s="183"/>
      <c r="O47" s="183"/>
      <c r="P47" s="183"/>
      <c r="Q47" s="183"/>
      <c r="R47" s="183"/>
      <c r="S47" s="183"/>
    </row>
    <row r="48" spans="2:19" ht="30">
      <c r="B48" s="781">
        <v>37</v>
      </c>
      <c r="C48" s="744" t="s">
        <v>1846</v>
      </c>
      <c r="D48" s="417">
        <v>0</v>
      </c>
      <c r="E48" s="183"/>
      <c r="F48" s="183"/>
      <c r="G48" s="183"/>
      <c r="H48" s="183"/>
      <c r="I48" s="183"/>
      <c r="J48" s="183"/>
      <c r="K48" s="183"/>
      <c r="L48" s="183"/>
      <c r="M48" s="183"/>
      <c r="N48" s="183"/>
      <c r="O48" s="183"/>
      <c r="P48" s="183"/>
      <c r="Q48" s="183"/>
      <c r="R48" s="183"/>
      <c r="S48" s="183"/>
    </row>
    <row r="49" spans="1:19">
      <c r="B49" s="781">
        <v>38</v>
      </c>
      <c r="C49" s="714" t="s">
        <v>1043</v>
      </c>
      <c r="D49" s="417">
        <v>0</v>
      </c>
      <c r="E49" s="183"/>
      <c r="F49" s="183"/>
      <c r="G49" s="183"/>
      <c r="H49" s="183"/>
      <c r="I49" s="183"/>
      <c r="J49" s="183"/>
      <c r="K49" s="183"/>
      <c r="L49" s="183"/>
      <c r="M49" s="183"/>
      <c r="N49" s="183"/>
      <c r="O49" s="183"/>
      <c r="P49" s="183"/>
      <c r="Q49" s="183"/>
      <c r="R49" s="183"/>
      <c r="S49" s="183"/>
    </row>
    <row r="50" spans="1:19">
      <c r="B50" s="781">
        <v>39</v>
      </c>
      <c r="C50" s="714" t="s">
        <v>1080</v>
      </c>
      <c r="D50" s="417">
        <v>161.07</v>
      </c>
      <c r="E50" s="183"/>
      <c r="F50" s="183"/>
      <c r="G50" s="183"/>
      <c r="H50" s="183"/>
      <c r="I50" s="183"/>
      <c r="J50" s="183"/>
      <c r="K50" s="183"/>
      <c r="L50" s="183"/>
      <c r="M50" s="183"/>
      <c r="N50" s="183"/>
      <c r="O50" s="183"/>
      <c r="P50" s="183"/>
      <c r="Q50" s="183"/>
      <c r="R50" s="183"/>
      <c r="S50" s="183"/>
    </row>
    <row r="51" spans="1:19">
      <c r="B51" s="781">
        <v>40</v>
      </c>
      <c r="C51" s="714" t="s">
        <v>1478</v>
      </c>
      <c r="D51" s="417">
        <v>144.51</v>
      </c>
      <c r="E51" s="183"/>
      <c r="F51" s="183"/>
      <c r="G51" s="183"/>
      <c r="H51" s="183"/>
      <c r="I51" s="183"/>
      <c r="J51" s="183"/>
      <c r="K51" s="183"/>
      <c r="L51" s="183"/>
      <c r="M51" s="183"/>
      <c r="N51" s="183"/>
      <c r="O51" s="183"/>
      <c r="P51" s="183"/>
      <c r="Q51" s="183"/>
      <c r="R51" s="183"/>
      <c r="S51" s="183"/>
    </row>
    <row r="52" spans="1:19">
      <c r="B52" s="431">
        <v>41</v>
      </c>
      <c r="C52" s="728" t="s">
        <v>1847</v>
      </c>
      <c r="D52" s="417">
        <v>188.97</v>
      </c>
      <c r="E52" s="183"/>
      <c r="F52" s="183"/>
      <c r="G52" s="183"/>
      <c r="H52" s="183"/>
      <c r="I52" s="183"/>
      <c r="J52" s="183"/>
      <c r="K52" s="183"/>
      <c r="L52" s="183"/>
      <c r="M52" s="183"/>
      <c r="N52" s="183"/>
      <c r="O52" s="183"/>
      <c r="P52" s="183"/>
      <c r="Q52" s="183"/>
      <c r="R52" s="183"/>
      <c r="S52" s="183"/>
    </row>
    <row r="53" spans="1:19">
      <c r="B53" s="431">
        <v>42</v>
      </c>
      <c r="C53" s="728" t="s">
        <v>1848</v>
      </c>
      <c r="D53" s="417">
        <v>369.2</v>
      </c>
      <c r="E53" s="183"/>
      <c r="F53" s="183"/>
      <c r="G53" s="183"/>
      <c r="H53" s="183"/>
      <c r="I53" s="183"/>
      <c r="J53" s="183"/>
      <c r="K53" s="183"/>
      <c r="L53" s="183"/>
      <c r="M53" s="183"/>
      <c r="N53" s="183"/>
      <c r="O53" s="183"/>
      <c r="P53" s="183"/>
      <c r="Q53" s="183"/>
      <c r="R53" s="183"/>
      <c r="S53" s="183"/>
    </row>
    <row r="54" spans="1:19">
      <c r="B54" s="431">
        <v>43</v>
      </c>
      <c r="C54" s="728" t="s">
        <v>1849</v>
      </c>
      <c r="D54" s="417">
        <v>781.79</v>
      </c>
      <c r="E54" s="183"/>
      <c r="F54" s="183"/>
      <c r="G54" s="183"/>
      <c r="H54" s="183"/>
      <c r="I54" s="183"/>
      <c r="J54" s="183"/>
      <c r="K54" s="183"/>
      <c r="L54" s="183"/>
      <c r="M54" s="183"/>
      <c r="N54" s="183"/>
      <c r="O54" s="183"/>
      <c r="P54" s="183"/>
      <c r="Q54" s="183"/>
      <c r="R54" s="183"/>
      <c r="S54" s="183"/>
    </row>
    <row r="55" spans="1:19">
      <c r="B55" s="431">
        <v>44</v>
      </c>
      <c r="C55" s="728" t="s">
        <v>1850</v>
      </c>
      <c r="D55" s="417">
        <v>11612.85</v>
      </c>
      <c r="E55" s="183"/>
      <c r="F55" s="183"/>
      <c r="G55" s="183"/>
      <c r="H55" s="183"/>
      <c r="I55" s="183"/>
      <c r="J55" s="183"/>
      <c r="K55" s="183"/>
      <c r="L55" s="183"/>
      <c r="M55" s="183"/>
      <c r="N55" s="183"/>
      <c r="O55" s="183"/>
      <c r="P55" s="183"/>
      <c r="Q55" s="183"/>
      <c r="R55" s="183"/>
      <c r="S55" s="183"/>
    </row>
    <row r="56" spans="1:19">
      <c r="B56" s="431">
        <v>45</v>
      </c>
      <c r="C56" s="743" t="s">
        <v>1851</v>
      </c>
      <c r="D56" s="417">
        <v>81845.16</v>
      </c>
      <c r="E56" s="183"/>
      <c r="F56" s="183"/>
      <c r="G56" s="183"/>
      <c r="H56" s="183"/>
      <c r="I56" s="183"/>
      <c r="J56" s="183"/>
      <c r="K56" s="183"/>
      <c r="L56" s="183"/>
      <c r="M56" s="183"/>
      <c r="N56" s="183"/>
      <c r="O56" s="183"/>
      <c r="P56" s="183"/>
      <c r="Q56" s="183"/>
      <c r="R56" s="183"/>
      <c r="S56" s="183"/>
    </row>
    <row r="57" spans="1:19" ht="15" customHeight="1">
      <c r="A57" s="315" t="s">
        <v>1852</v>
      </c>
      <c r="B57" s="885" t="s">
        <v>1853</v>
      </c>
      <c r="C57" s="886"/>
      <c r="D57" s="886"/>
      <c r="E57" s="886"/>
      <c r="F57" s="886"/>
      <c r="G57" s="886"/>
      <c r="H57" s="886"/>
      <c r="I57" s="886"/>
      <c r="J57" s="886"/>
      <c r="K57" s="886"/>
      <c r="L57" s="886"/>
      <c r="M57" s="886"/>
      <c r="N57" s="886"/>
      <c r="O57" s="886"/>
      <c r="P57" s="886"/>
      <c r="Q57" s="886"/>
      <c r="R57" s="886"/>
      <c r="S57" s="887"/>
    </row>
    <row r="58" spans="1:19">
      <c r="B58" s="431">
        <v>46</v>
      </c>
      <c r="C58" s="728" t="s">
        <v>1854</v>
      </c>
      <c r="D58" s="417">
        <v>1473.37</v>
      </c>
      <c r="E58" s="183"/>
      <c r="F58" s="183"/>
      <c r="G58" s="183"/>
      <c r="H58" s="183"/>
      <c r="I58" s="183"/>
      <c r="J58" s="183"/>
      <c r="K58" s="183"/>
      <c r="L58" s="183"/>
      <c r="M58" s="183"/>
      <c r="N58" s="183"/>
      <c r="O58" s="183"/>
      <c r="P58" s="183"/>
      <c r="Q58" s="183"/>
      <c r="R58" s="183"/>
      <c r="S58" s="183"/>
    </row>
    <row r="59" spans="1:19">
      <c r="B59" s="431">
        <v>47</v>
      </c>
      <c r="C59" s="728" t="s">
        <v>1855</v>
      </c>
      <c r="D59" s="417">
        <v>17785.669999999998</v>
      </c>
      <c r="E59" s="183"/>
      <c r="F59" s="183"/>
      <c r="G59" s="183"/>
      <c r="H59" s="183"/>
      <c r="I59" s="183"/>
      <c r="J59" s="183"/>
      <c r="K59" s="183"/>
      <c r="L59" s="183"/>
      <c r="M59" s="183"/>
      <c r="N59" s="183"/>
      <c r="O59" s="183"/>
      <c r="P59" s="183"/>
      <c r="Q59" s="183"/>
      <c r="R59" s="183"/>
      <c r="S59" s="183"/>
    </row>
    <row r="60" spans="1:19">
      <c r="B60" s="431">
        <v>48</v>
      </c>
      <c r="C60" s="728" t="s">
        <v>1856</v>
      </c>
      <c r="D60" s="417">
        <v>27364.92</v>
      </c>
      <c r="E60" s="183"/>
      <c r="F60" s="183"/>
      <c r="G60" s="183"/>
      <c r="H60" s="183"/>
      <c r="I60" s="183"/>
      <c r="J60" s="183"/>
      <c r="K60" s="183"/>
      <c r="L60" s="183"/>
      <c r="M60" s="183"/>
      <c r="N60" s="183"/>
      <c r="O60" s="183"/>
      <c r="P60" s="183"/>
      <c r="Q60" s="183"/>
      <c r="R60" s="183"/>
      <c r="S60" s="183"/>
    </row>
    <row r="61" spans="1:19" ht="17.25" customHeight="1">
      <c r="B61" s="431">
        <v>49</v>
      </c>
      <c r="C61" s="656" t="s">
        <v>1857</v>
      </c>
      <c r="D61" s="417">
        <v>46623.96</v>
      </c>
      <c r="E61" s="183"/>
      <c r="F61" s="183"/>
      <c r="G61" s="183"/>
      <c r="H61" s="183"/>
      <c r="I61" s="183"/>
      <c r="J61" s="183"/>
      <c r="K61" s="183"/>
      <c r="L61" s="183"/>
      <c r="M61" s="183"/>
      <c r="N61" s="183"/>
      <c r="O61" s="183"/>
      <c r="P61" s="183"/>
      <c r="Q61" s="183"/>
      <c r="R61" s="183"/>
      <c r="S61" s="183"/>
    </row>
    <row r="62" spans="1:19">
      <c r="A62" s="315"/>
      <c r="B62" s="745">
        <v>50</v>
      </c>
      <c r="C62" s="746" t="s">
        <v>1858</v>
      </c>
      <c r="D62" s="747">
        <v>128469.12</v>
      </c>
      <c r="E62" s="748"/>
      <c r="F62" s="748"/>
      <c r="G62" s="748"/>
      <c r="H62" s="748"/>
      <c r="I62" s="748"/>
      <c r="J62" s="748"/>
      <c r="K62" s="748"/>
      <c r="L62" s="748"/>
      <c r="M62" s="748"/>
      <c r="N62" s="748"/>
      <c r="O62" s="748"/>
      <c r="P62" s="748"/>
      <c r="Q62" s="748"/>
      <c r="R62" s="748"/>
      <c r="S62" s="748"/>
    </row>
    <row r="63" spans="1:19">
      <c r="B63" s="315"/>
    </row>
    <row r="64" spans="1:19">
      <c r="B64" s="315"/>
    </row>
    <row r="65" spans="2:4" ht="42.75" customHeight="1">
      <c r="B65" s="1211" t="s">
        <v>2007</v>
      </c>
      <c r="C65" s="1211"/>
      <c r="D65" s="1211"/>
    </row>
    <row r="66" spans="2:4" ht="35.25" customHeight="1">
      <c r="B66" s="1211" t="s">
        <v>1859</v>
      </c>
      <c r="C66" s="1211"/>
      <c r="D66" s="1211"/>
    </row>
    <row r="67" spans="2:4" ht="31.5" customHeight="1">
      <c r="B67" s="1219"/>
      <c r="C67" s="1219"/>
      <c r="D67" s="1219"/>
    </row>
    <row r="68" spans="2:4">
      <c r="B68" s="315"/>
    </row>
    <row r="69" spans="2:4">
      <c r="B69" s="315"/>
    </row>
    <row r="70" spans="2:4">
      <c r="B70" s="315"/>
    </row>
    <row r="71" spans="2:4">
      <c r="B71" s="315"/>
    </row>
    <row r="72" spans="2:4">
      <c r="B72" s="315"/>
    </row>
    <row r="73" spans="2:4">
      <c r="B73" s="315"/>
    </row>
    <row r="74" spans="2:4">
      <c r="B74" s="315"/>
    </row>
    <row r="75" spans="2:4">
      <c r="B75" s="315"/>
    </row>
    <row r="76" spans="2:4">
      <c r="B76" s="315"/>
    </row>
    <row r="77" spans="2:4">
      <c r="B77" s="315"/>
    </row>
    <row r="78" spans="2:4">
      <c r="B78" s="315"/>
    </row>
    <row r="79" spans="2:4">
      <c r="B79" s="315"/>
    </row>
    <row r="80" spans="2:4">
      <c r="B80" s="315"/>
    </row>
    <row r="81" spans="2:2">
      <c r="B81" s="315"/>
    </row>
    <row r="82" spans="2:2">
      <c r="B82" s="315"/>
    </row>
    <row r="83" spans="2:2">
      <c r="B83" s="315"/>
    </row>
    <row r="84" spans="2:2">
      <c r="B84" s="315"/>
    </row>
    <row r="85" spans="2:2">
      <c r="B85" s="315"/>
    </row>
    <row r="86" spans="2:2">
      <c r="B86" s="315"/>
    </row>
    <row r="87" spans="2:2">
      <c r="B87" s="315"/>
    </row>
    <row r="88" spans="2:2">
      <c r="B88" s="315"/>
    </row>
    <row r="89" spans="2:2">
      <c r="B89" s="315"/>
    </row>
    <row r="90" spans="2:2">
      <c r="B90" s="315"/>
    </row>
    <row r="91" spans="2:2">
      <c r="B91" s="315"/>
    </row>
    <row r="92" spans="2:2">
      <c r="B92" s="315"/>
    </row>
    <row r="93" spans="2:2">
      <c r="B93" s="315"/>
    </row>
    <row r="94" spans="2:2">
      <c r="B94" s="315"/>
    </row>
    <row r="95" spans="2:2">
      <c r="B95" s="315"/>
    </row>
    <row r="96" spans="2:2">
      <c r="B96" s="315"/>
    </row>
    <row r="97" spans="2:2">
      <c r="B97" s="315"/>
    </row>
    <row r="98" spans="2:2">
      <c r="B98" s="315"/>
    </row>
    <row r="99" spans="2:2">
      <c r="B99" s="315"/>
    </row>
    <row r="100" spans="2:2">
      <c r="B100" s="315"/>
    </row>
    <row r="101" spans="2:2">
      <c r="B101" s="315"/>
    </row>
    <row r="102" spans="2:2">
      <c r="B102" s="315"/>
    </row>
    <row r="103" spans="2:2">
      <c r="B103" s="315"/>
    </row>
    <row r="104" spans="2:2">
      <c r="B104" s="315"/>
    </row>
    <row r="105" spans="2:2">
      <c r="B105" s="315"/>
    </row>
    <row r="106" spans="2:2">
      <c r="B106" s="315"/>
    </row>
    <row r="107" spans="2:2">
      <c r="B107" s="315"/>
    </row>
    <row r="108" spans="2:2">
      <c r="B108" s="315"/>
    </row>
    <row r="109" spans="2:2">
      <c r="B109" s="315"/>
    </row>
    <row r="110" spans="2:2">
      <c r="B110" s="315"/>
    </row>
    <row r="111" spans="2:2">
      <c r="B111" s="315"/>
    </row>
    <row r="112" spans="2:2">
      <c r="B112" s="315"/>
    </row>
    <row r="113" spans="2:2">
      <c r="B113" s="315"/>
    </row>
    <row r="114" spans="2:2">
      <c r="B114" s="315"/>
    </row>
    <row r="115" spans="2:2">
      <c r="B115" s="315"/>
    </row>
    <row r="116" spans="2:2">
      <c r="B116" s="315"/>
    </row>
    <row r="117" spans="2:2">
      <c r="B117" s="315"/>
    </row>
    <row r="118" spans="2:2">
      <c r="B118" s="315"/>
    </row>
    <row r="119" spans="2:2">
      <c r="B119" s="315"/>
    </row>
    <row r="120" spans="2:2">
      <c r="B120" s="315"/>
    </row>
    <row r="121" spans="2:2">
      <c r="B121" s="315"/>
    </row>
    <row r="122" spans="2:2">
      <c r="B122" s="315"/>
    </row>
    <row r="123" spans="2:2">
      <c r="B123" s="315"/>
    </row>
    <row r="124" spans="2:2">
      <c r="B124" s="315"/>
    </row>
    <row r="125" spans="2:2">
      <c r="B125" s="315"/>
    </row>
    <row r="126" spans="2:2">
      <c r="B126" s="315"/>
    </row>
    <row r="127" spans="2:2">
      <c r="B127" s="315"/>
    </row>
    <row r="128" spans="2:2">
      <c r="B128" s="315"/>
    </row>
    <row r="129" spans="2:2">
      <c r="B129" s="315"/>
    </row>
    <row r="130" spans="2:2">
      <c r="B130" s="315"/>
    </row>
    <row r="131" spans="2:2">
      <c r="B131" s="315"/>
    </row>
    <row r="132" spans="2:2">
      <c r="B132" s="315"/>
    </row>
    <row r="133" spans="2:2">
      <c r="B133" s="315"/>
    </row>
    <row r="134" spans="2:2">
      <c r="B134" s="315"/>
    </row>
    <row r="135" spans="2:2">
      <c r="B135" s="315"/>
    </row>
    <row r="136" spans="2:2">
      <c r="B136" s="315"/>
    </row>
    <row r="137" spans="2:2">
      <c r="B137" s="315"/>
    </row>
    <row r="138" spans="2:2">
      <c r="B138" s="315"/>
    </row>
    <row r="139" spans="2:2">
      <c r="B139" s="315"/>
    </row>
    <row r="140" spans="2:2">
      <c r="B140" s="315"/>
    </row>
    <row r="141" spans="2:2">
      <c r="B141" s="315"/>
    </row>
    <row r="142" spans="2:2">
      <c r="B142" s="315"/>
    </row>
    <row r="143" spans="2:2">
      <c r="B143" s="315"/>
    </row>
    <row r="144" spans="2:2">
      <c r="B144" s="315"/>
    </row>
    <row r="145" spans="2:2">
      <c r="B145" s="315"/>
    </row>
    <row r="146" spans="2:2">
      <c r="B146" s="315"/>
    </row>
    <row r="147" spans="2:2">
      <c r="B147" s="315"/>
    </row>
    <row r="148" spans="2:2">
      <c r="B148" s="315"/>
    </row>
    <row r="149" spans="2:2">
      <c r="B149" s="315"/>
    </row>
    <row r="150" spans="2:2">
      <c r="B150" s="315"/>
    </row>
    <row r="151" spans="2:2">
      <c r="B151" s="315"/>
    </row>
    <row r="152" spans="2:2">
      <c r="B152" s="315"/>
    </row>
    <row r="153" spans="2:2">
      <c r="B153" s="315"/>
    </row>
    <row r="154" spans="2:2">
      <c r="B154" s="315"/>
    </row>
    <row r="155" spans="2:2">
      <c r="B155" s="315"/>
    </row>
    <row r="156" spans="2:2">
      <c r="B156" s="315"/>
    </row>
    <row r="157" spans="2:2">
      <c r="B157" s="315"/>
    </row>
    <row r="158" spans="2:2">
      <c r="B158" s="315"/>
    </row>
    <row r="159" spans="2:2">
      <c r="B159" s="315"/>
    </row>
    <row r="160" spans="2:2">
      <c r="B160" s="315"/>
    </row>
    <row r="161" spans="2:2">
      <c r="B161" s="315"/>
    </row>
    <row r="162" spans="2:2">
      <c r="B162" s="315"/>
    </row>
    <row r="163" spans="2:2">
      <c r="B163" s="315"/>
    </row>
    <row r="164" spans="2:2">
      <c r="B164" s="315"/>
    </row>
    <row r="165" spans="2:2">
      <c r="B165" s="315"/>
    </row>
    <row r="166" spans="2:2">
      <c r="B166" s="315"/>
    </row>
    <row r="167" spans="2:2">
      <c r="B167" s="315"/>
    </row>
    <row r="168" spans="2:2">
      <c r="B168" s="315"/>
    </row>
    <row r="169" spans="2:2">
      <c r="B169" s="315"/>
    </row>
    <row r="170" spans="2:2">
      <c r="B170" s="315"/>
    </row>
    <row r="171" spans="2:2">
      <c r="B171" s="315"/>
    </row>
    <row r="172" spans="2:2">
      <c r="B172" s="315"/>
    </row>
    <row r="173" spans="2:2">
      <c r="B173" s="315"/>
    </row>
    <row r="174" spans="2:2">
      <c r="B174" s="315"/>
    </row>
    <row r="175" spans="2:2">
      <c r="B175" s="315"/>
    </row>
    <row r="176" spans="2:2">
      <c r="B176" s="315"/>
    </row>
    <row r="177" spans="2:2">
      <c r="B177" s="315"/>
    </row>
    <row r="178" spans="2:2">
      <c r="B178" s="315"/>
    </row>
    <row r="179" spans="2:2">
      <c r="B179" s="315"/>
    </row>
    <row r="180" spans="2:2">
      <c r="B180" s="315"/>
    </row>
    <row r="181" spans="2:2">
      <c r="B181" s="315"/>
    </row>
    <row r="182" spans="2:2">
      <c r="B182" s="315"/>
    </row>
    <row r="183" spans="2:2">
      <c r="B183" s="315"/>
    </row>
    <row r="184" spans="2:2">
      <c r="B184" s="315"/>
    </row>
    <row r="185" spans="2:2">
      <c r="B185" s="315"/>
    </row>
    <row r="186" spans="2:2">
      <c r="B186" s="315"/>
    </row>
    <row r="187" spans="2:2">
      <c r="B187" s="315"/>
    </row>
    <row r="188" spans="2:2">
      <c r="B188" s="315"/>
    </row>
    <row r="189" spans="2:2">
      <c r="B189" s="315"/>
    </row>
    <row r="190" spans="2:2">
      <c r="B190" s="315"/>
    </row>
    <row r="191" spans="2:2">
      <c r="B191" s="315"/>
    </row>
    <row r="192" spans="2:2">
      <c r="B192" s="315"/>
    </row>
    <row r="193" spans="2:2">
      <c r="B193" s="315"/>
    </row>
    <row r="194" spans="2:2">
      <c r="B194" s="315"/>
    </row>
    <row r="195" spans="2:2">
      <c r="B195" s="315"/>
    </row>
    <row r="196" spans="2:2">
      <c r="B196" s="315"/>
    </row>
    <row r="197" spans="2:2">
      <c r="B197" s="315"/>
    </row>
    <row r="198" spans="2:2">
      <c r="B198" s="315"/>
    </row>
    <row r="199" spans="2:2">
      <c r="B199" s="315"/>
    </row>
    <row r="200" spans="2:2">
      <c r="B200" s="315"/>
    </row>
    <row r="201" spans="2:2">
      <c r="B201" s="315"/>
    </row>
    <row r="202" spans="2:2">
      <c r="B202" s="315"/>
    </row>
    <row r="203" spans="2:2">
      <c r="B203" s="315"/>
    </row>
    <row r="204" spans="2:2">
      <c r="B204" s="315"/>
    </row>
    <row r="205" spans="2:2">
      <c r="B205" s="315"/>
    </row>
    <row r="206" spans="2:2">
      <c r="B206" s="315"/>
    </row>
    <row r="207" spans="2:2">
      <c r="B207" s="315"/>
    </row>
    <row r="208" spans="2:2">
      <c r="B208" s="315"/>
    </row>
    <row r="209" spans="2:2">
      <c r="B209" s="315"/>
    </row>
    <row r="210" spans="2:2">
      <c r="B210" s="315"/>
    </row>
    <row r="211" spans="2:2">
      <c r="B211" s="315"/>
    </row>
    <row r="212" spans="2:2">
      <c r="B212" s="315"/>
    </row>
    <row r="213" spans="2:2">
      <c r="B213" s="315"/>
    </row>
    <row r="214" spans="2:2">
      <c r="B214" s="315"/>
    </row>
    <row r="215" spans="2:2">
      <c r="B215" s="315"/>
    </row>
    <row r="216" spans="2:2">
      <c r="B216" s="315"/>
    </row>
    <row r="217" spans="2:2">
      <c r="B217" s="315"/>
    </row>
    <row r="218" spans="2:2">
      <c r="B218" s="315"/>
    </row>
    <row r="219" spans="2:2">
      <c r="B219" s="315"/>
    </row>
    <row r="220" spans="2:2">
      <c r="B220" s="315"/>
    </row>
    <row r="221" spans="2:2">
      <c r="B221" s="315"/>
    </row>
    <row r="222" spans="2:2">
      <c r="B222" s="315"/>
    </row>
    <row r="223" spans="2:2">
      <c r="B223" s="315"/>
    </row>
    <row r="224" spans="2:2">
      <c r="B224" s="315"/>
    </row>
    <row r="225" spans="2:2">
      <c r="B225" s="315"/>
    </row>
    <row r="226" spans="2:2">
      <c r="B226" s="315"/>
    </row>
    <row r="227" spans="2:2">
      <c r="B227" s="315"/>
    </row>
    <row r="228" spans="2:2">
      <c r="B228" s="315"/>
    </row>
    <row r="229" spans="2:2">
      <c r="B229" s="315"/>
    </row>
    <row r="230" spans="2:2">
      <c r="B230" s="315"/>
    </row>
    <row r="231" spans="2:2">
      <c r="B231" s="315"/>
    </row>
    <row r="232" spans="2:2">
      <c r="B232" s="315"/>
    </row>
    <row r="233" spans="2:2">
      <c r="B233" s="315"/>
    </row>
    <row r="234" spans="2:2">
      <c r="B234" s="315"/>
    </row>
    <row r="235" spans="2:2">
      <c r="B235" s="315"/>
    </row>
    <row r="236" spans="2:2">
      <c r="B236" s="315"/>
    </row>
    <row r="237" spans="2:2">
      <c r="B237" s="315"/>
    </row>
    <row r="238" spans="2:2">
      <c r="B238" s="315"/>
    </row>
    <row r="239" spans="2:2">
      <c r="B239" s="315"/>
    </row>
    <row r="240" spans="2:2">
      <c r="B240" s="315"/>
    </row>
    <row r="241" spans="2:2">
      <c r="B241" s="315"/>
    </row>
    <row r="242" spans="2:2">
      <c r="B242" s="315"/>
    </row>
    <row r="243" spans="2:2">
      <c r="B243" s="315"/>
    </row>
    <row r="244" spans="2:2">
      <c r="B244" s="315"/>
    </row>
    <row r="245" spans="2:2">
      <c r="B245" s="315"/>
    </row>
    <row r="246" spans="2:2">
      <c r="B246" s="315"/>
    </row>
    <row r="247" spans="2:2">
      <c r="B247" s="315"/>
    </row>
    <row r="248" spans="2:2">
      <c r="B248" s="315"/>
    </row>
    <row r="249" spans="2:2">
      <c r="B249" s="315"/>
    </row>
    <row r="250" spans="2:2">
      <c r="B250" s="315"/>
    </row>
    <row r="251" spans="2:2">
      <c r="B251" s="315"/>
    </row>
    <row r="252" spans="2:2">
      <c r="B252" s="315"/>
    </row>
    <row r="253" spans="2:2">
      <c r="B253" s="315"/>
    </row>
    <row r="254" spans="2:2">
      <c r="B254" s="315"/>
    </row>
    <row r="255" spans="2:2">
      <c r="B255" s="315"/>
    </row>
    <row r="256" spans="2:2">
      <c r="B256" s="315"/>
    </row>
    <row r="257" spans="2:2">
      <c r="B257" s="315"/>
    </row>
    <row r="258" spans="2:2">
      <c r="B258" s="315"/>
    </row>
    <row r="259" spans="2:2">
      <c r="B259" s="315"/>
    </row>
    <row r="260" spans="2:2">
      <c r="B260" s="315"/>
    </row>
    <row r="261" spans="2:2">
      <c r="B261" s="315"/>
    </row>
    <row r="262" spans="2:2">
      <c r="B262" s="315"/>
    </row>
    <row r="263" spans="2:2">
      <c r="B263" s="315"/>
    </row>
    <row r="264" spans="2:2">
      <c r="B264" s="315"/>
    </row>
    <row r="265" spans="2:2">
      <c r="B265" s="315"/>
    </row>
    <row r="266" spans="2:2">
      <c r="B266" s="315"/>
    </row>
    <row r="267" spans="2:2">
      <c r="B267" s="315"/>
    </row>
    <row r="268" spans="2:2">
      <c r="B268" s="315"/>
    </row>
    <row r="269" spans="2:2">
      <c r="B269" s="315"/>
    </row>
    <row r="270" spans="2:2">
      <c r="B270" s="315"/>
    </row>
    <row r="271" spans="2:2">
      <c r="B271" s="315"/>
    </row>
    <row r="272" spans="2:2">
      <c r="B272" s="315"/>
    </row>
    <row r="273" spans="2:2">
      <c r="B273" s="315"/>
    </row>
    <row r="274" spans="2:2">
      <c r="B274" s="315"/>
    </row>
    <row r="275" spans="2:2">
      <c r="B275" s="315"/>
    </row>
    <row r="276" spans="2:2">
      <c r="B276" s="315"/>
    </row>
    <row r="277" spans="2:2">
      <c r="B277" s="315"/>
    </row>
    <row r="278" spans="2:2">
      <c r="B278" s="315"/>
    </row>
    <row r="279" spans="2:2">
      <c r="B279" s="315"/>
    </row>
    <row r="280" spans="2:2">
      <c r="B280" s="315"/>
    </row>
    <row r="281" spans="2:2">
      <c r="B281" s="315"/>
    </row>
    <row r="282" spans="2:2">
      <c r="B282" s="315"/>
    </row>
    <row r="283" spans="2:2">
      <c r="B283" s="315"/>
    </row>
    <row r="284" spans="2:2">
      <c r="B284" s="315"/>
    </row>
    <row r="285" spans="2:2">
      <c r="B285" s="315"/>
    </row>
    <row r="286" spans="2:2">
      <c r="B286" s="315"/>
    </row>
    <row r="287" spans="2:2">
      <c r="B287" s="315"/>
    </row>
    <row r="288" spans="2:2">
      <c r="B288" s="315"/>
    </row>
    <row r="289" spans="2:2">
      <c r="B289" s="315"/>
    </row>
    <row r="290" spans="2:2">
      <c r="B290" s="315"/>
    </row>
    <row r="291" spans="2:2">
      <c r="B291" s="315"/>
    </row>
    <row r="292" spans="2:2">
      <c r="B292" s="315"/>
    </row>
    <row r="293" spans="2:2">
      <c r="B293" s="315"/>
    </row>
    <row r="294" spans="2:2">
      <c r="B294" s="315"/>
    </row>
    <row r="295" spans="2:2">
      <c r="B295" s="315"/>
    </row>
    <row r="296" spans="2:2">
      <c r="B296" s="315"/>
    </row>
    <row r="297" spans="2:2">
      <c r="B297" s="315"/>
    </row>
    <row r="298" spans="2:2">
      <c r="B298" s="315"/>
    </row>
    <row r="299" spans="2:2">
      <c r="B299" s="315"/>
    </row>
    <row r="300" spans="2:2">
      <c r="B300" s="315"/>
    </row>
    <row r="301" spans="2:2">
      <c r="B301" s="315"/>
    </row>
    <row r="302" spans="2:2">
      <c r="B302" s="315"/>
    </row>
    <row r="303" spans="2:2">
      <c r="B303" s="315"/>
    </row>
    <row r="304" spans="2:2">
      <c r="B304" s="315"/>
    </row>
    <row r="305" spans="2:2">
      <c r="B305" s="315"/>
    </row>
    <row r="306" spans="2:2">
      <c r="B306" s="315"/>
    </row>
    <row r="307" spans="2:2">
      <c r="B307" s="315"/>
    </row>
    <row r="308" spans="2:2">
      <c r="B308" s="315"/>
    </row>
    <row r="309" spans="2:2">
      <c r="B309" s="315"/>
    </row>
  </sheetData>
  <mergeCells count="18">
    <mergeCell ref="J7:N7"/>
    <mergeCell ref="O7:S7"/>
    <mergeCell ref="F8:I8"/>
    <mergeCell ref="B66:D66"/>
    <mergeCell ref="B67:D67"/>
    <mergeCell ref="K8:N8"/>
    <mergeCell ref="P8:S8"/>
    <mergeCell ref="B10:S10"/>
    <mergeCell ref="B43:S43"/>
    <mergeCell ref="B57:S57"/>
    <mergeCell ref="B65:D65"/>
    <mergeCell ref="B5:C9"/>
    <mergeCell ref="D5:S5"/>
    <mergeCell ref="D6:D9"/>
    <mergeCell ref="E6:I6"/>
    <mergeCell ref="J6:N6"/>
    <mergeCell ref="O6:S6"/>
    <mergeCell ref="E7:I7"/>
  </mergeCells>
  <hyperlinks>
    <hyperlink ref="V2" location="'Index '!A1" display="Return to index" xr:uid="{3EE026E5-C984-41E1-B94C-708A38C8D774}"/>
  </hyperlink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A9CA5-D7F5-4B7B-807A-716B8C2F6F34}">
  <dimension ref="B2:AJ30"/>
  <sheetViews>
    <sheetView zoomScale="90" zoomScaleNormal="90" workbookViewId="0">
      <selection activeCell="E2" sqref="E2"/>
    </sheetView>
  </sheetViews>
  <sheetFormatPr defaultColWidth="9.140625" defaultRowHeight="15"/>
  <cols>
    <col min="1" max="1" width="9.140625" style="29"/>
    <col min="2" max="2" width="37.5703125" style="29" customWidth="1"/>
    <col min="3" max="3" width="65.42578125" style="29" customWidth="1"/>
    <col min="4" max="4" width="15.5703125" style="29" customWidth="1"/>
    <col min="5" max="5" width="14.5703125" style="29" customWidth="1"/>
    <col min="6" max="35" width="12.5703125" style="29" customWidth="1"/>
    <col min="36" max="16384" width="9.140625" style="29"/>
  </cols>
  <sheetData>
    <row r="2" spans="2:36" ht="21">
      <c r="B2" s="116" t="s">
        <v>1860</v>
      </c>
      <c r="E2" s="289" t="s">
        <v>272</v>
      </c>
    </row>
    <row r="3" spans="2:36" ht="21">
      <c r="B3" s="116"/>
    </row>
    <row r="4" spans="2:36">
      <c r="AF4" s="784"/>
      <c r="AG4" s="784"/>
      <c r="AH4" s="784"/>
      <c r="AI4" s="784"/>
    </row>
    <row r="5" spans="2:36">
      <c r="B5" s="893" t="s">
        <v>1861</v>
      </c>
      <c r="C5" s="894"/>
      <c r="D5" s="978" t="s">
        <v>1862</v>
      </c>
      <c r="E5" s="1118"/>
      <c r="F5" s="1118"/>
      <c r="G5" s="1118"/>
      <c r="H5" s="1118"/>
      <c r="I5" s="1118"/>
      <c r="J5" s="1118"/>
      <c r="K5" s="1118"/>
      <c r="L5" s="1118"/>
      <c r="M5" s="1118"/>
      <c r="N5" s="1118"/>
      <c r="O5" s="1118"/>
      <c r="P5" s="1118"/>
      <c r="Q5" s="1118"/>
      <c r="R5" s="1118"/>
      <c r="S5" s="1118"/>
      <c r="T5" s="978" t="s">
        <v>1863</v>
      </c>
      <c r="U5" s="1118"/>
      <c r="V5" s="1118"/>
      <c r="W5" s="1118"/>
      <c r="X5" s="1118"/>
      <c r="Y5" s="1118"/>
      <c r="Z5" s="1118"/>
      <c r="AA5" s="1118"/>
      <c r="AB5" s="1118"/>
      <c r="AC5" s="1118"/>
      <c r="AD5" s="1118"/>
      <c r="AE5" s="1118"/>
      <c r="AF5" s="1118"/>
      <c r="AG5" s="1118"/>
      <c r="AH5" s="1118"/>
      <c r="AI5" s="1117"/>
    </row>
    <row r="6" spans="2:36">
      <c r="B6" s="1220"/>
      <c r="C6" s="1221"/>
      <c r="D6" s="978" t="s">
        <v>1818</v>
      </c>
      <c r="E6" s="1118"/>
      <c r="F6" s="1118"/>
      <c r="G6" s="1118"/>
      <c r="H6" s="1117"/>
      <c r="I6" s="978" t="s">
        <v>1819</v>
      </c>
      <c r="J6" s="1118"/>
      <c r="K6" s="1118"/>
      <c r="L6" s="1118"/>
      <c r="M6" s="1117"/>
      <c r="N6" s="978" t="s">
        <v>1820</v>
      </c>
      <c r="O6" s="1118"/>
      <c r="P6" s="1118"/>
      <c r="Q6" s="1118"/>
      <c r="R6" s="1118"/>
      <c r="S6" s="320"/>
      <c r="T6" s="978" t="s">
        <v>1818</v>
      </c>
      <c r="U6" s="1118"/>
      <c r="V6" s="1118"/>
      <c r="W6" s="1118"/>
      <c r="X6" s="1117"/>
      <c r="Y6" s="978" t="s">
        <v>1819</v>
      </c>
      <c r="Z6" s="1118"/>
      <c r="AA6" s="1118"/>
      <c r="AB6" s="1118"/>
      <c r="AC6" s="1117"/>
      <c r="AD6" s="978" t="s">
        <v>1820</v>
      </c>
      <c r="AE6" s="1118"/>
      <c r="AF6" s="1118"/>
      <c r="AG6" s="1118"/>
      <c r="AH6" s="1118"/>
      <c r="AI6" s="1117"/>
    </row>
    <row r="7" spans="2:36">
      <c r="B7" s="1220"/>
      <c r="C7" s="1221"/>
      <c r="D7" s="974" t="s">
        <v>1864</v>
      </c>
      <c r="E7" s="1188"/>
      <c r="F7" s="1188"/>
      <c r="G7" s="1188"/>
      <c r="H7" s="1176"/>
      <c r="I7" s="974" t="s">
        <v>1864</v>
      </c>
      <c r="J7" s="1188"/>
      <c r="K7" s="1188"/>
      <c r="L7" s="1188"/>
      <c r="M7" s="1176"/>
      <c r="N7" s="974" t="s">
        <v>1864</v>
      </c>
      <c r="O7" s="1188"/>
      <c r="P7" s="1188"/>
      <c r="Q7" s="1188"/>
      <c r="R7" s="1176"/>
      <c r="S7" s="927" t="s">
        <v>1865</v>
      </c>
      <c r="T7" s="974" t="s">
        <v>1866</v>
      </c>
      <c r="U7" s="1188"/>
      <c r="V7" s="1188"/>
      <c r="W7" s="1188"/>
      <c r="X7" s="1176"/>
      <c r="Y7" s="974" t="s">
        <v>1866</v>
      </c>
      <c r="Z7" s="1188"/>
      <c r="AA7" s="1188"/>
      <c r="AB7" s="1188"/>
      <c r="AC7" s="1176"/>
      <c r="AD7" s="974" t="s">
        <v>1866</v>
      </c>
      <c r="AE7" s="1188"/>
      <c r="AF7" s="1188"/>
      <c r="AG7" s="1188"/>
      <c r="AH7" s="1176"/>
      <c r="AI7" s="927" t="s">
        <v>1867</v>
      </c>
    </row>
    <row r="8" spans="2:36">
      <c r="B8" s="895"/>
      <c r="C8" s="896"/>
      <c r="D8" s="789"/>
      <c r="E8" s="974" t="s">
        <v>1868</v>
      </c>
      <c r="F8" s="1188"/>
      <c r="G8" s="1188"/>
      <c r="H8" s="1176"/>
      <c r="I8" s="789"/>
      <c r="J8" s="974" t="s">
        <v>1868</v>
      </c>
      <c r="K8" s="1188"/>
      <c r="L8" s="1188"/>
      <c r="M8" s="1176"/>
      <c r="N8" s="789"/>
      <c r="O8" s="974" t="s">
        <v>1868</v>
      </c>
      <c r="P8" s="1188"/>
      <c r="Q8" s="1188"/>
      <c r="R8" s="1176"/>
      <c r="S8" s="931"/>
      <c r="T8" s="789"/>
      <c r="U8" s="974" t="s">
        <v>1868</v>
      </c>
      <c r="V8" s="1188"/>
      <c r="W8" s="1188"/>
      <c r="X8" s="1176"/>
      <c r="Y8" s="789"/>
      <c r="Z8" s="974" t="s">
        <v>1868</v>
      </c>
      <c r="AA8" s="1188"/>
      <c r="AB8" s="1188"/>
      <c r="AC8" s="1176"/>
      <c r="AD8" s="789"/>
      <c r="AE8" s="974" t="s">
        <v>1868</v>
      </c>
      <c r="AF8" s="1188"/>
      <c r="AG8" s="1188"/>
      <c r="AH8" s="1176"/>
      <c r="AI8" s="931"/>
    </row>
    <row r="9" spans="2:36" ht="45">
      <c r="B9" s="895" t="s">
        <v>1869</v>
      </c>
      <c r="C9" s="896"/>
      <c r="D9" s="318"/>
      <c r="E9" s="318"/>
      <c r="F9" s="441" t="s">
        <v>1823</v>
      </c>
      <c r="G9" s="441" t="s">
        <v>1824</v>
      </c>
      <c r="H9" s="441" t="s">
        <v>1825</v>
      </c>
      <c r="I9" s="318"/>
      <c r="J9" s="318"/>
      <c r="K9" s="441" t="s">
        <v>1823</v>
      </c>
      <c r="L9" s="441" t="s">
        <v>1826</v>
      </c>
      <c r="M9" s="441" t="s">
        <v>1825</v>
      </c>
      <c r="N9" s="318"/>
      <c r="O9" s="318"/>
      <c r="P9" s="441" t="s">
        <v>1823</v>
      </c>
      <c r="Q9" s="441" t="s">
        <v>1827</v>
      </c>
      <c r="R9" s="441" t="s">
        <v>1825</v>
      </c>
      <c r="S9" s="928"/>
      <c r="T9" s="318"/>
      <c r="U9" s="318"/>
      <c r="V9" s="441" t="s">
        <v>1823</v>
      </c>
      <c r="W9" s="441" t="s">
        <v>1824</v>
      </c>
      <c r="X9" s="441" t="s">
        <v>1825</v>
      </c>
      <c r="Y9" s="318"/>
      <c r="Z9" s="318"/>
      <c r="AA9" s="441" t="s">
        <v>1823</v>
      </c>
      <c r="AB9" s="441" t="s">
        <v>1826</v>
      </c>
      <c r="AC9" s="441" t="s">
        <v>1825</v>
      </c>
      <c r="AD9" s="318"/>
      <c r="AE9" s="318"/>
      <c r="AF9" s="441" t="s">
        <v>1823</v>
      </c>
      <c r="AG9" s="441" t="s">
        <v>1827</v>
      </c>
      <c r="AH9" s="441" t="s">
        <v>1825</v>
      </c>
      <c r="AI9" s="928"/>
    </row>
    <row r="10" spans="2:36">
      <c r="B10" s="431">
        <v>1</v>
      </c>
      <c r="C10" s="749" t="s">
        <v>1870</v>
      </c>
      <c r="D10" s="863">
        <v>21.490000000000002</v>
      </c>
      <c r="E10" s="863">
        <v>1.63</v>
      </c>
      <c r="F10" s="863">
        <v>0</v>
      </c>
      <c r="G10" s="863">
        <v>0.05</v>
      </c>
      <c r="H10" s="863">
        <v>0.21</v>
      </c>
      <c r="I10" s="863">
        <v>0.03</v>
      </c>
      <c r="J10" s="863">
        <v>0</v>
      </c>
      <c r="K10" s="863">
        <v>0</v>
      </c>
      <c r="L10" s="863">
        <v>0</v>
      </c>
      <c r="M10" s="863">
        <v>0</v>
      </c>
      <c r="N10" s="863">
        <v>21.52</v>
      </c>
      <c r="O10" s="863">
        <v>1.63</v>
      </c>
      <c r="P10" s="863">
        <v>0</v>
      </c>
      <c r="Q10" s="863">
        <v>0.05</v>
      </c>
      <c r="R10" s="863">
        <v>0.21</v>
      </c>
      <c r="S10" s="863">
        <v>33.11</v>
      </c>
      <c r="T10" s="863">
        <v>28.310000000000002</v>
      </c>
      <c r="U10" s="863">
        <v>1.5699999999999998</v>
      </c>
      <c r="V10" s="863">
        <v>0</v>
      </c>
      <c r="W10" s="863">
        <v>0.09</v>
      </c>
      <c r="X10" s="863">
        <v>0</v>
      </c>
      <c r="Y10" s="863">
        <v>0</v>
      </c>
      <c r="Z10" s="863">
        <v>0</v>
      </c>
      <c r="AA10" s="863">
        <v>0</v>
      </c>
      <c r="AB10" s="863">
        <v>0</v>
      </c>
      <c r="AC10" s="863">
        <v>0</v>
      </c>
      <c r="AD10" s="863">
        <v>28.310000000000002</v>
      </c>
      <c r="AE10" s="863">
        <v>1.5699999999999998</v>
      </c>
      <c r="AF10" s="863">
        <v>0</v>
      </c>
      <c r="AG10" s="863">
        <v>0.09</v>
      </c>
      <c r="AH10" s="863">
        <v>0</v>
      </c>
      <c r="AI10" s="863">
        <v>81.089999999999989</v>
      </c>
      <c r="AJ10" s="319"/>
    </row>
    <row r="11" spans="2:36" ht="30">
      <c r="B11" s="431">
        <v>2</v>
      </c>
      <c r="C11" s="750" t="s">
        <v>1829</v>
      </c>
      <c r="D11" s="863">
        <v>21.490000000000002</v>
      </c>
      <c r="E11" s="863">
        <v>1.63</v>
      </c>
      <c r="F11" s="863">
        <v>0</v>
      </c>
      <c r="G11" s="863">
        <v>0.05</v>
      </c>
      <c r="H11" s="863">
        <v>0.21</v>
      </c>
      <c r="I11" s="863">
        <v>0.03</v>
      </c>
      <c r="J11" s="863">
        <v>0</v>
      </c>
      <c r="K11" s="863">
        <v>0</v>
      </c>
      <c r="L11" s="863">
        <v>0</v>
      </c>
      <c r="M11" s="863">
        <v>0</v>
      </c>
      <c r="N11" s="863">
        <v>21.52</v>
      </c>
      <c r="O11" s="863">
        <v>1.63</v>
      </c>
      <c r="P11" s="863">
        <v>0</v>
      </c>
      <c r="Q11" s="863">
        <v>0.05</v>
      </c>
      <c r="R11" s="863">
        <v>0.21</v>
      </c>
      <c r="S11" s="863">
        <v>33.11</v>
      </c>
      <c r="T11" s="863">
        <v>28.310000000000002</v>
      </c>
      <c r="U11" s="863">
        <v>1.5699999999999998</v>
      </c>
      <c r="V11" s="863">
        <v>0</v>
      </c>
      <c r="W11" s="863">
        <v>0.09</v>
      </c>
      <c r="X11" s="863">
        <v>0</v>
      </c>
      <c r="Y11" s="863">
        <v>0</v>
      </c>
      <c r="Z11" s="863">
        <v>0</v>
      </c>
      <c r="AA11" s="863">
        <v>0</v>
      </c>
      <c r="AB11" s="863">
        <v>0</v>
      </c>
      <c r="AC11" s="863">
        <v>0</v>
      </c>
      <c r="AD11" s="863">
        <v>28.310000000000002</v>
      </c>
      <c r="AE11" s="863">
        <v>1.5699999999999998</v>
      </c>
      <c r="AF11" s="863">
        <v>0</v>
      </c>
      <c r="AG11" s="863">
        <v>0.09</v>
      </c>
      <c r="AH11" s="863">
        <v>0</v>
      </c>
      <c r="AI11" s="863">
        <v>48.559999999999995</v>
      </c>
    </row>
    <row r="12" spans="2:36">
      <c r="B12" s="431">
        <v>3</v>
      </c>
      <c r="C12" s="707" t="s">
        <v>1871</v>
      </c>
      <c r="D12" s="863">
        <v>3.95</v>
      </c>
      <c r="E12" s="863">
        <v>0.3</v>
      </c>
      <c r="F12" s="863">
        <v>0</v>
      </c>
      <c r="G12" s="863">
        <v>0.04</v>
      </c>
      <c r="H12" s="863">
        <v>0</v>
      </c>
      <c r="I12" s="863">
        <v>0</v>
      </c>
      <c r="J12" s="863">
        <v>0</v>
      </c>
      <c r="K12" s="863">
        <v>0</v>
      </c>
      <c r="L12" s="863">
        <v>0</v>
      </c>
      <c r="M12" s="863">
        <v>0</v>
      </c>
      <c r="N12" s="863">
        <v>3.95</v>
      </c>
      <c r="O12" s="863">
        <v>0.3</v>
      </c>
      <c r="P12" s="863">
        <v>0</v>
      </c>
      <c r="Q12" s="863">
        <v>0.04</v>
      </c>
      <c r="R12" s="863">
        <v>0</v>
      </c>
      <c r="S12" s="863">
        <v>6.58</v>
      </c>
      <c r="T12" s="863">
        <v>5.27</v>
      </c>
      <c r="U12" s="863">
        <v>0.37</v>
      </c>
      <c r="V12" s="863">
        <v>0</v>
      </c>
      <c r="W12" s="863">
        <v>0.09</v>
      </c>
      <c r="X12" s="863">
        <v>0</v>
      </c>
      <c r="Y12" s="863">
        <v>0</v>
      </c>
      <c r="Z12" s="863">
        <v>0</v>
      </c>
      <c r="AA12" s="863">
        <v>0</v>
      </c>
      <c r="AB12" s="863">
        <v>0</v>
      </c>
      <c r="AC12" s="863">
        <v>0</v>
      </c>
      <c r="AD12" s="863">
        <v>5.27</v>
      </c>
      <c r="AE12" s="863">
        <v>0.37</v>
      </c>
      <c r="AF12" s="863">
        <v>0</v>
      </c>
      <c r="AG12" s="863">
        <v>0.09</v>
      </c>
      <c r="AH12" s="863">
        <v>0</v>
      </c>
      <c r="AI12" s="863">
        <v>11.04</v>
      </c>
    </row>
    <row r="13" spans="2:36">
      <c r="B13" s="431">
        <v>4</v>
      </c>
      <c r="C13" s="751" t="s">
        <v>1049</v>
      </c>
      <c r="D13" s="863">
        <v>3.55</v>
      </c>
      <c r="E13" s="863">
        <v>0.26</v>
      </c>
      <c r="F13" s="863">
        <v>0</v>
      </c>
      <c r="G13" s="863">
        <v>0.04</v>
      </c>
      <c r="H13" s="863">
        <v>0</v>
      </c>
      <c r="I13" s="863">
        <v>0</v>
      </c>
      <c r="J13" s="863">
        <v>0</v>
      </c>
      <c r="K13" s="863">
        <v>0</v>
      </c>
      <c r="L13" s="863">
        <v>0</v>
      </c>
      <c r="M13" s="863">
        <v>0</v>
      </c>
      <c r="N13" s="863">
        <v>3.55</v>
      </c>
      <c r="O13" s="863">
        <v>0.26</v>
      </c>
      <c r="P13" s="863">
        <v>0</v>
      </c>
      <c r="Q13" s="863">
        <v>0.04</v>
      </c>
      <c r="R13" s="863">
        <v>0</v>
      </c>
      <c r="S13" s="863">
        <v>5.9799999999999995</v>
      </c>
      <c r="T13" s="863">
        <v>5.27</v>
      </c>
      <c r="U13" s="863">
        <v>0.37</v>
      </c>
      <c r="V13" s="863">
        <v>0</v>
      </c>
      <c r="W13" s="863">
        <v>0.09</v>
      </c>
      <c r="X13" s="863">
        <v>0</v>
      </c>
      <c r="Y13" s="863">
        <v>0</v>
      </c>
      <c r="Z13" s="863">
        <v>0</v>
      </c>
      <c r="AA13" s="863">
        <v>0</v>
      </c>
      <c r="AB13" s="863">
        <v>0</v>
      </c>
      <c r="AC13" s="863">
        <v>0</v>
      </c>
      <c r="AD13" s="863">
        <v>5.27</v>
      </c>
      <c r="AE13" s="863">
        <v>0.37</v>
      </c>
      <c r="AF13" s="863">
        <v>0</v>
      </c>
      <c r="AG13" s="863">
        <v>0.09</v>
      </c>
      <c r="AH13" s="863">
        <v>0</v>
      </c>
      <c r="AI13" s="863">
        <v>11.04</v>
      </c>
    </row>
    <row r="14" spans="2:36">
      <c r="B14" s="431">
        <v>5</v>
      </c>
      <c r="C14" s="751" t="s">
        <v>1051</v>
      </c>
      <c r="D14" s="863">
        <v>0.4</v>
      </c>
      <c r="E14" s="863">
        <v>0.04</v>
      </c>
      <c r="F14" s="863">
        <v>0</v>
      </c>
      <c r="G14" s="863">
        <v>0</v>
      </c>
      <c r="H14" s="863">
        <v>0</v>
      </c>
      <c r="I14" s="863">
        <v>0</v>
      </c>
      <c r="J14" s="863">
        <v>0</v>
      </c>
      <c r="K14" s="863">
        <v>0</v>
      </c>
      <c r="L14" s="863">
        <v>0</v>
      </c>
      <c r="M14" s="863">
        <v>0</v>
      </c>
      <c r="N14" s="863">
        <v>0.4</v>
      </c>
      <c r="O14" s="863">
        <v>0.04</v>
      </c>
      <c r="P14" s="863">
        <v>0</v>
      </c>
      <c r="Q14" s="863">
        <v>0</v>
      </c>
      <c r="R14" s="863">
        <v>0</v>
      </c>
      <c r="S14" s="863">
        <v>0.6</v>
      </c>
      <c r="T14" s="863">
        <v>0</v>
      </c>
      <c r="U14" s="863">
        <v>0</v>
      </c>
      <c r="V14" s="863">
        <v>0</v>
      </c>
      <c r="W14" s="863">
        <v>0</v>
      </c>
      <c r="X14" s="863">
        <v>0</v>
      </c>
      <c r="Y14" s="863">
        <v>0</v>
      </c>
      <c r="Z14" s="863">
        <v>0</v>
      </c>
      <c r="AA14" s="863">
        <v>0</v>
      </c>
      <c r="AB14" s="863">
        <v>0</v>
      </c>
      <c r="AC14" s="863">
        <v>0</v>
      </c>
      <c r="AD14" s="863">
        <v>0</v>
      </c>
      <c r="AE14" s="863">
        <v>0</v>
      </c>
      <c r="AF14" s="863">
        <v>0</v>
      </c>
      <c r="AG14" s="863">
        <v>0</v>
      </c>
      <c r="AH14" s="863">
        <v>0</v>
      </c>
      <c r="AI14" s="863">
        <v>0</v>
      </c>
    </row>
    <row r="15" spans="2:36">
      <c r="B15" s="431">
        <v>6</v>
      </c>
      <c r="C15" s="752" t="s">
        <v>1832</v>
      </c>
      <c r="D15" s="863">
        <v>0</v>
      </c>
      <c r="E15" s="863">
        <v>0</v>
      </c>
      <c r="F15" s="863">
        <v>0</v>
      </c>
      <c r="G15" s="863">
        <v>0</v>
      </c>
      <c r="H15" s="863">
        <v>0</v>
      </c>
      <c r="I15" s="863">
        <v>0</v>
      </c>
      <c r="J15" s="863">
        <v>0</v>
      </c>
      <c r="K15" s="863">
        <v>0</v>
      </c>
      <c r="L15" s="863">
        <v>0</v>
      </c>
      <c r="M15" s="863">
        <v>0</v>
      </c>
      <c r="N15" s="863">
        <v>0</v>
      </c>
      <c r="O15" s="863">
        <v>0</v>
      </c>
      <c r="P15" s="863">
        <v>0</v>
      </c>
      <c r="Q15" s="863">
        <v>0</v>
      </c>
      <c r="R15" s="863">
        <v>0</v>
      </c>
      <c r="S15" s="863">
        <v>0</v>
      </c>
      <c r="T15" s="863">
        <v>0</v>
      </c>
      <c r="U15" s="863">
        <v>0</v>
      </c>
      <c r="V15" s="863">
        <v>0</v>
      </c>
      <c r="W15" s="863">
        <v>0</v>
      </c>
      <c r="X15" s="863">
        <v>0</v>
      </c>
      <c r="Y15" s="863">
        <v>0</v>
      </c>
      <c r="Z15" s="863">
        <v>0</v>
      </c>
      <c r="AA15" s="863">
        <v>0</v>
      </c>
      <c r="AB15" s="863">
        <v>0</v>
      </c>
      <c r="AC15" s="863">
        <v>0</v>
      </c>
      <c r="AD15" s="863">
        <v>0</v>
      </c>
      <c r="AE15" s="863">
        <v>0</v>
      </c>
      <c r="AF15" s="863">
        <v>0</v>
      </c>
      <c r="AG15" s="863">
        <v>0</v>
      </c>
      <c r="AH15" s="863">
        <v>0</v>
      </c>
      <c r="AI15" s="863">
        <v>0</v>
      </c>
    </row>
    <row r="16" spans="2:36">
      <c r="B16" s="431">
        <v>7</v>
      </c>
      <c r="C16" s="752" t="s">
        <v>1872</v>
      </c>
      <c r="D16" s="863">
        <v>0.4</v>
      </c>
      <c r="E16" s="863">
        <v>0.04</v>
      </c>
      <c r="F16" s="863">
        <v>0</v>
      </c>
      <c r="G16" s="863">
        <v>0</v>
      </c>
      <c r="H16" s="863">
        <v>0</v>
      </c>
      <c r="I16" s="863">
        <v>0</v>
      </c>
      <c r="J16" s="863">
        <v>0</v>
      </c>
      <c r="K16" s="863">
        <v>0</v>
      </c>
      <c r="L16" s="863">
        <v>0</v>
      </c>
      <c r="M16" s="863">
        <v>0</v>
      </c>
      <c r="N16" s="863">
        <v>0.4</v>
      </c>
      <c r="O16" s="863">
        <v>0.04</v>
      </c>
      <c r="P16" s="863">
        <v>0</v>
      </c>
      <c r="Q16" s="863">
        <v>0</v>
      </c>
      <c r="R16" s="863">
        <v>0</v>
      </c>
      <c r="S16" s="863">
        <v>0.41000000000000003</v>
      </c>
      <c r="T16" s="863">
        <v>0</v>
      </c>
      <c r="U16" s="863">
        <v>0</v>
      </c>
      <c r="V16" s="863">
        <v>0</v>
      </c>
      <c r="W16" s="863">
        <v>0</v>
      </c>
      <c r="X16" s="863">
        <v>0</v>
      </c>
      <c r="Y16" s="863">
        <v>0</v>
      </c>
      <c r="Z16" s="863">
        <v>0</v>
      </c>
      <c r="AA16" s="863">
        <v>0</v>
      </c>
      <c r="AB16" s="863">
        <v>0</v>
      </c>
      <c r="AC16" s="863">
        <v>0</v>
      </c>
      <c r="AD16" s="863">
        <v>0</v>
      </c>
      <c r="AE16" s="863">
        <v>0</v>
      </c>
      <c r="AF16" s="863">
        <v>0</v>
      </c>
      <c r="AG16" s="863">
        <v>0</v>
      </c>
      <c r="AH16" s="863">
        <v>0</v>
      </c>
      <c r="AI16" s="863">
        <v>0</v>
      </c>
    </row>
    <row r="17" spans="2:35">
      <c r="B17" s="431">
        <v>8</v>
      </c>
      <c r="C17" s="752" t="s">
        <v>1834</v>
      </c>
      <c r="D17" s="863">
        <v>0.28999999999999998</v>
      </c>
      <c r="E17" s="863">
        <v>0</v>
      </c>
      <c r="F17" s="863">
        <v>0</v>
      </c>
      <c r="G17" s="863">
        <v>0</v>
      </c>
      <c r="H17" s="863">
        <v>0</v>
      </c>
      <c r="I17" s="863">
        <v>0</v>
      </c>
      <c r="J17" s="863">
        <v>0</v>
      </c>
      <c r="K17" s="863">
        <v>0</v>
      </c>
      <c r="L17" s="863">
        <v>0</v>
      </c>
      <c r="M17" s="863">
        <v>0</v>
      </c>
      <c r="N17" s="863">
        <v>0</v>
      </c>
      <c r="O17" s="863">
        <v>0</v>
      </c>
      <c r="P17" s="863">
        <v>0</v>
      </c>
      <c r="Q17" s="863">
        <v>0</v>
      </c>
      <c r="R17" s="863">
        <v>0</v>
      </c>
      <c r="S17" s="863">
        <v>0.18</v>
      </c>
      <c r="T17" s="863">
        <v>0</v>
      </c>
      <c r="U17" s="863">
        <v>0</v>
      </c>
      <c r="V17" s="863">
        <v>0</v>
      </c>
      <c r="W17" s="863">
        <v>0</v>
      </c>
      <c r="X17" s="863">
        <v>0</v>
      </c>
      <c r="Y17" s="863">
        <v>0</v>
      </c>
      <c r="Z17" s="863">
        <v>0</v>
      </c>
      <c r="AA17" s="863">
        <v>0</v>
      </c>
      <c r="AB17" s="863">
        <v>0</v>
      </c>
      <c r="AC17" s="863">
        <v>0</v>
      </c>
      <c r="AD17" s="863">
        <v>0</v>
      </c>
      <c r="AE17" s="863">
        <v>0</v>
      </c>
      <c r="AF17" s="863">
        <v>0</v>
      </c>
      <c r="AG17" s="863">
        <v>0</v>
      </c>
      <c r="AH17" s="863">
        <v>0</v>
      </c>
      <c r="AI17" s="863">
        <v>0</v>
      </c>
    </row>
    <row r="18" spans="2:35">
      <c r="B18" s="431">
        <v>9</v>
      </c>
      <c r="C18" s="707" t="s">
        <v>1873</v>
      </c>
      <c r="D18" s="863">
        <v>0.53</v>
      </c>
      <c r="E18" s="863">
        <v>0.31</v>
      </c>
      <c r="F18" s="863">
        <v>0</v>
      </c>
      <c r="G18" s="863">
        <v>0.02</v>
      </c>
      <c r="H18" s="863">
        <v>0.2</v>
      </c>
      <c r="I18" s="863">
        <v>0.03</v>
      </c>
      <c r="J18" s="863">
        <v>0</v>
      </c>
      <c r="K18" s="863">
        <v>0</v>
      </c>
      <c r="L18" s="863">
        <v>0</v>
      </c>
      <c r="M18" s="863">
        <v>0</v>
      </c>
      <c r="N18" s="863">
        <v>0.55999999999999994</v>
      </c>
      <c r="O18" s="863">
        <v>0.31</v>
      </c>
      <c r="P18" s="863">
        <v>0</v>
      </c>
      <c r="Q18" s="863">
        <v>0.02</v>
      </c>
      <c r="R18" s="863">
        <v>0.21</v>
      </c>
      <c r="S18" s="863">
        <v>1.9</v>
      </c>
      <c r="T18" s="863">
        <v>0</v>
      </c>
      <c r="U18" s="863">
        <v>0</v>
      </c>
      <c r="V18" s="863">
        <v>0</v>
      </c>
      <c r="W18" s="863">
        <v>0</v>
      </c>
      <c r="X18" s="863">
        <v>0</v>
      </c>
      <c r="Y18" s="863">
        <v>0</v>
      </c>
      <c r="Z18" s="863">
        <v>0</v>
      </c>
      <c r="AA18" s="863">
        <v>0</v>
      </c>
      <c r="AB18" s="863">
        <v>0</v>
      </c>
      <c r="AC18" s="863">
        <v>0</v>
      </c>
      <c r="AD18" s="863">
        <v>0</v>
      </c>
      <c r="AE18" s="863">
        <v>0</v>
      </c>
      <c r="AF18" s="863">
        <v>0</v>
      </c>
      <c r="AG18" s="863">
        <v>0</v>
      </c>
      <c r="AH18" s="863">
        <v>0</v>
      </c>
      <c r="AI18" s="863">
        <v>0</v>
      </c>
    </row>
    <row r="19" spans="2:35">
      <c r="B19" s="431">
        <v>10</v>
      </c>
      <c r="C19" s="707" t="s">
        <v>1057</v>
      </c>
      <c r="D19" s="863">
        <v>38.659999999999997</v>
      </c>
      <c r="E19" s="863">
        <v>17.010000000000002</v>
      </c>
      <c r="F19" s="863">
        <v>1.02</v>
      </c>
      <c r="G19" s="863">
        <v>0</v>
      </c>
      <c r="H19" s="863">
        <v>0</v>
      </c>
      <c r="I19" s="803"/>
      <c r="J19" s="804"/>
      <c r="K19" s="804"/>
      <c r="L19" s="804"/>
      <c r="M19" s="805"/>
      <c r="N19" s="863">
        <v>17.010000000000002</v>
      </c>
      <c r="O19" s="863">
        <v>1.02</v>
      </c>
      <c r="P19" s="863">
        <v>0</v>
      </c>
      <c r="Q19" s="863">
        <v>0</v>
      </c>
      <c r="R19" s="863">
        <v>0</v>
      </c>
      <c r="S19" s="863">
        <v>24.63</v>
      </c>
      <c r="T19" s="863">
        <v>23.05</v>
      </c>
      <c r="U19" s="863">
        <v>1.21</v>
      </c>
      <c r="V19" s="863">
        <v>0</v>
      </c>
      <c r="W19" s="863">
        <v>0</v>
      </c>
      <c r="X19" s="863">
        <v>0</v>
      </c>
      <c r="Y19" s="803"/>
      <c r="Z19" s="804"/>
      <c r="AA19" s="804"/>
      <c r="AB19" s="804"/>
      <c r="AC19" s="805"/>
      <c r="AD19" s="863">
        <v>23.05</v>
      </c>
      <c r="AE19" s="863">
        <v>1.21</v>
      </c>
      <c r="AF19" s="863">
        <v>0</v>
      </c>
      <c r="AG19" s="863">
        <v>0</v>
      </c>
      <c r="AH19" s="863">
        <v>0</v>
      </c>
      <c r="AI19" s="863">
        <v>37.519999999999996</v>
      </c>
    </row>
    <row r="20" spans="2:35">
      <c r="B20" s="431">
        <v>11</v>
      </c>
      <c r="C20" s="752" t="s">
        <v>1836</v>
      </c>
      <c r="D20" s="863">
        <v>13.700000000000001</v>
      </c>
      <c r="E20" s="863">
        <v>13.700000000000001</v>
      </c>
      <c r="F20" s="863">
        <v>1.02</v>
      </c>
      <c r="G20" s="863">
        <v>0</v>
      </c>
      <c r="H20" s="863">
        <v>0</v>
      </c>
      <c r="I20" s="806"/>
      <c r="J20" s="807"/>
      <c r="K20" s="807"/>
      <c r="L20" s="807"/>
      <c r="M20" s="808"/>
      <c r="N20" s="863">
        <v>13.700000000000001</v>
      </c>
      <c r="O20" s="863">
        <v>1.02</v>
      </c>
      <c r="P20" s="863">
        <v>0</v>
      </c>
      <c r="Q20" s="863">
        <v>0</v>
      </c>
      <c r="R20" s="863">
        <v>0</v>
      </c>
      <c r="S20" s="863">
        <v>8.73</v>
      </c>
      <c r="T20" s="863">
        <v>13.76</v>
      </c>
      <c r="U20" s="863">
        <v>1.21</v>
      </c>
      <c r="V20" s="863">
        <v>0</v>
      </c>
      <c r="W20" s="863">
        <v>0</v>
      </c>
      <c r="X20" s="863">
        <v>0</v>
      </c>
      <c r="Y20" s="806"/>
      <c r="Z20" s="807"/>
      <c r="AA20" s="807"/>
      <c r="AB20" s="807"/>
      <c r="AC20" s="808"/>
      <c r="AD20" s="863">
        <v>13.76</v>
      </c>
      <c r="AE20" s="863">
        <v>1.21</v>
      </c>
      <c r="AF20" s="863">
        <v>0</v>
      </c>
      <c r="AG20" s="863">
        <v>0</v>
      </c>
      <c r="AH20" s="863">
        <v>0</v>
      </c>
      <c r="AI20" s="863">
        <v>11.16</v>
      </c>
    </row>
    <row r="21" spans="2:35">
      <c r="B21" s="431">
        <v>12</v>
      </c>
      <c r="C21" s="752" t="s">
        <v>1837</v>
      </c>
      <c r="D21" s="863">
        <v>0</v>
      </c>
      <c r="E21" s="863">
        <v>0</v>
      </c>
      <c r="F21" s="863">
        <v>0</v>
      </c>
      <c r="G21" s="863">
        <v>0</v>
      </c>
      <c r="H21" s="863">
        <v>0</v>
      </c>
      <c r="I21" s="806"/>
      <c r="J21" s="807"/>
      <c r="K21" s="807"/>
      <c r="L21" s="807"/>
      <c r="M21" s="808"/>
      <c r="N21" s="863">
        <v>0</v>
      </c>
      <c r="O21" s="863">
        <v>0</v>
      </c>
      <c r="P21" s="863">
        <v>0</v>
      </c>
      <c r="Q21" s="863">
        <v>0</v>
      </c>
      <c r="R21" s="863">
        <v>0</v>
      </c>
      <c r="S21" s="863">
        <v>0</v>
      </c>
      <c r="T21" s="863">
        <v>0</v>
      </c>
      <c r="U21" s="863">
        <v>0</v>
      </c>
      <c r="V21" s="863">
        <v>0</v>
      </c>
      <c r="W21" s="863">
        <v>0</v>
      </c>
      <c r="X21" s="863">
        <v>0</v>
      </c>
      <c r="Y21" s="806"/>
      <c r="Z21" s="807"/>
      <c r="AA21" s="807"/>
      <c r="AB21" s="807"/>
      <c r="AC21" s="808"/>
      <c r="AD21" s="863">
        <v>0</v>
      </c>
      <c r="AE21" s="863">
        <v>0</v>
      </c>
      <c r="AF21" s="863">
        <v>0</v>
      </c>
      <c r="AG21" s="863">
        <v>0</v>
      </c>
      <c r="AH21" s="863">
        <v>0</v>
      </c>
      <c r="AI21" s="863">
        <v>0</v>
      </c>
    </row>
    <row r="22" spans="2:35">
      <c r="B22" s="431">
        <v>13</v>
      </c>
      <c r="C22" s="752" t="s">
        <v>1838</v>
      </c>
      <c r="D22" s="863">
        <v>7.46</v>
      </c>
      <c r="E22" s="863">
        <v>3.3099999999999996</v>
      </c>
      <c r="F22" s="863">
        <v>0</v>
      </c>
      <c r="G22" s="863">
        <v>0</v>
      </c>
      <c r="H22" s="863">
        <v>0</v>
      </c>
      <c r="I22" s="806"/>
      <c r="J22" s="807"/>
      <c r="K22" s="807"/>
      <c r="L22" s="807"/>
      <c r="M22" s="808"/>
      <c r="N22" s="863">
        <v>3.3099999999999996</v>
      </c>
      <c r="O22" s="863">
        <v>0</v>
      </c>
      <c r="P22" s="863">
        <v>0</v>
      </c>
      <c r="Q22" s="863">
        <v>0</v>
      </c>
      <c r="R22" s="863">
        <v>0</v>
      </c>
      <c r="S22" s="863">
        <v>4.75</v>
      </c>
      <c r="T22" s="863">
        <v>9.2899999999999991</v>
      </c>
      <c r="U22" s="863">
        <v>0</v>
      </c>
      <c r="V22" s="863">
        <v>0</v>
      </c>
      <c r="W22" s="863">
        <v>0</v>
      </c>
      <c r="X22" s="863">
        <v>0</v>
      </c>
      <c r="Y22" s="806"/>
      <c r="Z22" s="807"/>
      <c r="AA22" s="807"/>
      <c r="AB22" s="807"/>
      <c r="AC22" s="808"/>
      <c r="AD22" s="863">
        <v>9.2899999999999991</v>
      </c>
      <c r="AE22" s="863">
        <v>0</v>
      </c>
      <c r="AF22" s="863">
        <v>0</v>
      </c>
      <c r="AG22" s="863">
        <v>0</v>
      </c>
      <c r="AH22" s="863">
        <v>0</v>
      </c>
      <c r="AI22" s="863">
        <v>8.44</v>
      </c>
    </row>
    <row r="23" spans="2:35">
      <c r="B23" s="431">
        <v>14</v>
      </c>
      <c r="C23" s="751" t="s">
        <v>1874</v>
      </c>
      <c r="D23" s="863">
        <v>0</v>
      </c>
      <c r="E23" s="863">
        <v>0</v>
      </c>
      <c r="F23" s="863">
        <v>0</v>
      </c>
      <c r="G23" s="863">
        <v>0</v>
      </c>
      <c r="H23" s="863">
        <v>0</v>
      </c>
      <c r="I23" s="806"/>
      <c r="J23" s="807"/>
      <c r="K23" s="807"/>
      <c r="L23" s="807"/>
      <c r="M23" s="808"/>
      <c r="N23" s="863">
        <v>0</v>
      </c>
      <c r="O23" s="863">
        <v>0</v>
      </c>
      <c r="P23" s="863">
        <v>0</v>
      </c>
      <c r="Q23" s="863">
        <v>0</v>
      </c>
      <c r="R23" s="863">
        <v>0</v>
      </c>
      <c r="S23" s="863">
        <v>0</v>
      </c>
      <c r="T23" s="863">
        <v>0</v>
      </c>
      <c r="U23" s="863">
        <v>0</v>
      </c>
      <c r="V23" s="863">
        <v>0</v>
      </c>
      <c r="W23" s="863">
        <v>0</v>
      </c>
      <c r="X23" s="863">
        <v>0</v>
      </c>
      <c r="Y23" s="806"/>
      <c r="Z23" s="807"/>
      <c r="AA23" s="807"/>
      <c r="AB23" s="807"/>
      <c r="AC23" s="808"/>
      <c r="AD23" s="863">
        <v>0</v>
      </c>
      <c r="AE23" s="863">
        <v>0</v>
      </c>
      <c r="AF23" s="863">
        <v>0</v>
      </c>
      <c r="AG23" s="863">
        <v>0</v>
      </c>
      <c r="AH23" s="863">
        <v>0</v>
      </c>
      <c r="AI23" s="863">
        <v>0</v>
      </c>
    </row>
    <row r="24" spans="2:35">
      <c r="B24" s="431">
        <v>15</v>
      </c>
      <c r="C24" s="741" t="s">
        <v>1840</v>
      </c>
      <c r="D24" s="863">
        <v>0</v>
      </c>
      <c r="E24" s="863">
        <v>0</v>
      </c>
      <c r="F24" s="863">
        <v>0</v>
      </c>
      <c r="G24" s="863">
        <v>0</v>
      </c>
      <c r="H24" s="863">
        <v>0</v>
      </c>
      <c r="I24" s="806"/>
      <c r="J24" s="807"/>
      <c r="K24" s="807"/>
      <c r="L24" s="807"/>
      <c r="M24" s="808"/>
      <c r="N24" s="863">
        <v>0</v>
      </c>
      <c r="O24" s="863">
        <v>0</v>
      </c>
      <c r="P24" s="863">
        <v>0</v>
      </c>
      <c r="Q24" s="863">
        <v>0</v>
      </c>
      <c r="R24" s="863">
        <v>0</v>
      </c>
      <c r="S24" s="863">
        <v>0</v>
      </c>
      <c r="T24" s="863">
        <v>0</v>
      </c>
      <c r="U24" s="863">
        <v>0</v>
      </c>
      <c r="V24" s="863">
        <v>0</v>
      </c>
      <c r="W24" s="863">
        <v>0</v>
      </c>
      <c r="X24" s="863">
        <v>0</v>
      </c>
      <c r="Y24" s="806"/>
      <c r="Z24" s="807"/>
      <c r="AA24" s="807"/>
      <c r="AB24" s="807"/>
      <c r="AC24" s="808"/>
      <c r="AD24" s="863">
        <v>0</v>
      </c>
      <c r="AE24" s="863">
        <v>0</v>
      </c>
      <c r="AF24" s="863">
        <v>0</v>
      </c>
      <c r="AG24" s="863">
        <v>0</v>
      </c>
      <c r="AH24" s="863">
        <v>0</v>
      </c>
      <c r="AI24" s="863">
        <v>0</v>
      </c>
    </row>
    <row r="25" spans="2:35">
      <c r="B25" s="431">
        <v>16</v>
      </c>
      <c r="C25" s="741" t="s">
        <v>1841</v>
      </c>
      <c r="D25" s="863">
        <v>0</v>
      </c>
      <c r="E25" s="863">
        <v>0</v>
      </c>
      <c r="F25" s="863">
        <v>0</v>
      </c>
      <c r="G25" s="863">
        <v>0</v>
      </c>
      <c r="H25" s="863">
        <v>0</v>
      </c>
      <c r="I25" s="863">
        <v>0</v>
      </c>
      <c r="J25" s="863">
        <v>0</v>
      </c>
      <c r="K25" s="863">
        <v>0</v>
      </c>
      <c r="L25" s="863">
        <v>0</v>
      </c>
      <c r="M25" s="863">
        <v>0</v>
      </c>
      <c r="N25" s="863">
        <v>0</v>
      </c>
      <c r="O25" s="863">
        <v>0</v>
      </c>
      <c r="P25" s="863">
        <v>0</v>
      </c>
      <c r="Q25" s="863">
        <v>0</v>
      </c>
      <c r="R25" s="863">
        <v>0</v>
      </c>
      <c r="S25" s="863">
        <v>0</v>
      </c>
      <c r="T25" s="863">
        <v>0</v>
      </c>
      <c r="U25" s="863">
        <v>0</v>
      </c>
      <c r="V25" s="863">
        <v>0</v>
      </c>
      <c r="W25" s="863">
        <v>0</v>
      </c>
      <c r="X25" s="863">
        <v>0</v>
      </c>
      <c r="Y25" s="863">
        <v>0</v>
      </c>
      <c r="Z25" s="863">
        <v>0</v>
      </c>
      <c r="AA25" s="863">
        <v>0</v>
      </c>
      <c r="AB25" s="863">
        <v>0</v>
      </c>
      <c r="AC25" s="863">
        <v>0</v>
      </c>
      <c r="AD25" s="863">
        <v>0</v>
      </c>
      <c r="AE25" s="863">
        <v>0</v>
      </c>
      <c r="AF25" s="863">
        <v>0</v>
      </c>
      <c r="AG25" s="863">
        <v>0</v>
      </c>
      <c r="AH25" s="863">
        <v>0</v>
      </c>
      <c r="AI25" s="863">
        <v>0</v>
      </c>
    </row>
    <row r="26" spans="2:35" ht="30">
      <c r="B26" s="431">
        <v>17</v>
      </c>
      <c r="C26" s="753" t="s">
        <v>1842</v>
      </c>
      <c r="D26" s="863">
        <v>0</v>
      </c>
      <c r="E26" s="863">
        <v>0</v>
      </c>
      <c r="F26" s="863">
        <v>0</v>
      </c>
      <c r="G26" s="863">
        <v>0</v>
      </c>
      <c r="H26" s="863">
        <v>0</v>
      </c>
      <c r="I26" s="806"/>
      <c r="J26" s="807"/>
      <c r="K26" s="807"/>
      <c r="L26" s="807"/>
      <c r="M26" s="808"/>
      <c r="N26" s="863">
        <v>0</v>
      </c>
      <c r="O26" s="863">
        <v>0</v>
      </c>
      <c r="P26" s="863">
        <v>0</v>
      </c>
      <c r="Q26" s="863">
        <v>0</v>
      </c>
      <c r="R26" s="863">
        <v>0</v>
      </c>
      <c r="S26" s="863">
        <v>0</v>
      </c>
      <c r="T26" s="863">
        <v>0</v>
      </c>
      <c r="U26" s="863">
        <v>0</v>
      </c>
      <c r="V26" s="863">
        <v>0</v>
      </c>
      <c r="W26" s="863">
        <v>0</v>
      </c>
      <c r="X26" s="863">
        <v>0</v>
      </c>
      <c r="Y26" s="806"/>
      <c r="Z26" s="807"/>
      <c r="AA26" s="807"/>
      <c r="AB26" s="807"/>
      <c r="AC26" s="808"/>
      <c r="AD26" s="863">
        <v>0</v>
      </c>
      <c r="AE26" s="863">
        <v>0</v>
      </c>
      <c r="AF26" s="863">
        <v>0</v>
      </c>
      <c r="AG26" s="863">
        <v>0</v>
      </c>
      <c r="AH26" s="863">
        <v>0</v>
      </c>
      <c r="AI26" s="863">
        <v>0</v>
      </c>
    </row>
    <row r="27" spans="2:35">
      <c r="D27" s="809"/>
      <c r="E27" s="809"/>
      <c r="F27" s="809"/>
      <c r="G27" s="809"/>
      <c r="H27" s="809"/>
      <c r="I27" s="809"/>
      <c r="J27" s="809"/>
      <c r="K27" s="809"/>
      <c r="L27" s="809"/>
      <c r="M27" s="809"/>
      <c r="N27" s="809"/>
      <c r="O27" s="809"/>
      <c r="P27" s="809"/>
      <c r="Q27" s="809"/>
      <c r="R27" s="809"/>
      <c r="S27" s="809"/>
      <c r="T27" s="809"/>
      <c r="U27" s="809"/>
      <c r="V27" s="809"/>
      <c r="W27" s="809"/>
      <c r="X27" s="809"/>
      <c r="Y27" s="809"/>
      <c r="Z27" s="809"/>
      <c r="AA27" s="809"/>
      <c r="AB27" s="809"/>
      <c r="AC27" s="809"/>
      <c r="AD27" s="810"/>
      <c r="AE27" s="809"/>
      <c r="AF27" s="809"/>
      <c r="AG27" s="809"/>
      <c r="AH27" s="809"/>
      <c r="AI27" s="809"/>
    </row>
    <row r="29" spans="2:35" ht="20.25" customHeight="1">
      <c r="B29" s="1211" t="s">
        <v>1875</v>
      </c>
      <c r="C29" s="1211"/>
    </row>
    <row r="30" spans="2:35" ht="33.75" customHeight="1">
      <c r="B30" s="1211" t="s">
        <v>1859</v>
      </c>
      <c r="C30" s="1211"/>
    </row>
  </sheetData>
  <mergeCells count="26">
    <mergeCell ref="B5:C8"/>
    <mergeCell ref="D5:S5"/>
    <mergeCell ref="T5:AI5"/>
    <mergeCell ref="D6:H6"/>
    <mergeCell ref="I6:M6"/>
    <mergeCell ref="N6:R6"/>
    <mergeCell ref="T6:X6"/>
    <mergeCell ref="Y6:AC6"/>
    <mergeCell ref="AD6:AI6"/>
    <mergeCell ref="D7:H7"/>
    <mergeCell ref="B9:C9"/>
    <mergeCell ref="B29:C29"/>
    <mergeCell ref="B30:C30"/>
    <mergeCell ref="AI7:AI9"/>
    <mergeCell ref="E8:H8"/>
    <mergeCell ref="J8:M8"/>
    <mergeCell ref="O8:R8"/>
    <mergeCell ref="U8:X8"/>
    <mergeCell ref="Z8:AC8"/>
    <mergeCell ref="AE8:AH8"/>
    <mergeCell ref="I7:M7"/>
    <mergeCell ref="N7:R7"/>
    <mergeCell ref="S7:S9"/>
    <mergeCell ref="T7:X7"/>
    <mergeCell ref="Y7:AC7"/>
    <mergeCell ref="AD7:AH7"/>
  </mergeCells>
  <hyperlinks>
    <hyperlink ref="E2" location="'Index '!A1" display="Return to index" xr:uid="{8596C4A5-58FF-4966-B15A-B661D0EDDF71}"/>
  </hyperlink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91B47-E351-4C94-AFD1-1D955B6205D9}">
  <dimension ref="A2:AJ292"/>
  <sheetViews>
    <sheetView zoomScale="90" zoomScaleNormal="90" workbookViewId="0">
      <selection activeCell="V2" sqref="V2"/>
    </sheetView>
  </sheetViews>
  <sheetFormatPr defaultColWidth="9.140625" defaultRowHeight="15"/>
  <cols>
    <col min="1" max="1" width="9.140625" style="29"/>
    <col min="2" max="2" width="43.140625" style="29" customWidth="1"/>
    <col min="3" max="3" width="72.140625" style="29" customWidth="1"/>
    <col min="4" max="4" width="17.28515625" style="29" customWidth="1"/>
    <col min="5" max="16" width="12.7109375" style="29" customWidth="1"/>
    <col min="17" max="17" width="11.42578125" style="29" customWidth="1"/>
    <col min="18" max="18" width="12.140625" style="29" customWidth="1"/>
    <col min="19" max="19" width="12.7109375" style="29" customWidth="1"/>
    <col min="20" max="21" width="10.7109375" style="29" customWidth="1"/>
    <col min="22" max="22" width="15.7109375" style="29" customWidth="1"/>
    <col min="23" max="23" width="12.28515625" style="29" customWidth="1"/>
    <col min="24" max="26" width="9.140625" style="29"/>
    <col min="27" max="27" width="11.7109375" style="29" customWidth="1"/>
    <col min="28" max="28" width="11.140625" style="29" customWidth="1"/>
    <col min="29" max="31" width="9.140625" style="29"/>
    <col min="32" max="32" width="12" style="29" customWidth="1"/>
    <col min="33" max="33" width="11.85546875" style="29" customWidth="1"/>
    <col min="34" max="34" width="9.140625" style="29"/>
    <col min="35" max="35" width="11.85546875" style="29" customWidth="1"/>
    <col min="36" max="16384" width="9.140625" style="29"/>
  </cols>
  <sheetData>
    <row r="2" spans="2:22" ht="21">
      <c r="B2" s="372" t="s">
        <v>1876</v>
      </c>
      <c r="D2" s="289" t="s">
        <v>272</v>
      </c>
      <c r="V2" s="289"/>
    </row>
    <row r="3" spans="2:22" ht="21">
      <c r="B3" s="372"/>
      <c r="V3" s="303"/>
    </row>
    <row r="4" spans="2:22" ht="21">
      <c r="B4" s="372" t="s">
        <v>2002</v>
      </c>
      <c r="V4" s="303"/>
    </row>
    <row r="5" spans="2:22" ht="142.5" customHeight="1">
      <c r="B5" s="867" t="s">
        <v>2008</v>
      </c>
      <c r="C5" s="867"/>
      <c r="D5" s="867"/>
      <c r="E5" s="867"/>
      <c r="F5" s="867"/>
      <c r="G5" s="867"/>
      <c r="H5" s="867"/>
      <c r="V5" s="303"/>
    </row>
    <row r="7" spans="2:22" ht="15.75">
      <c r="B7" s="371" t="s">
        <v>1877</v>
      </c>
    </row>
    <row r="9" spans="2:22">
      <c r="B9" s="30"/>
      <c r="C9" s="30"/>
      <c r="D9" s="30"/>
      <c r="E9" s="30"/>
      <c r="F9" s="30"/>
      <c r="G9" s="30"/>
      <c r="H9" s="30"/>
      <c r="I9" s="30"/>
      <c r="J9" s="30"/>
      <c r="K9" s="30"/>
      <c r="L9" s="30"/>
      <c r="M9" s="30"/>
      <c r="N9" s="30"/>
      <c r="O9" s="30"/>
      <c r="P9" s="30"/>
      <c r="Q9" s="30"/>
      <c r="R9" s="30"/>
      <c r="S9" s="30"/>
    </row>
    <row r="10" spans="2:22">
      <c r="B10" s="893" t="s">
        <v>1878</v>
      </c>
      <c r="C10" s="894"/>
      <c r="D10" s="974" t="s">
        <v>1816</v>
      </c>
      <c r="E10" s="1188"/>
      <c r="F10" s="1188"/>
      <c r="G10" s="1188"/>
      <c r="H10" s="1188"/>
      <c r="I10" s="1188"/>
      <c r="J10" s="1188"/>
      <c r="K10" s="1188"/>
      <c r="L10" s="1188"/>
      <c r="M10" s="1188"/>
      <c r="N10" s="1188"/>
      <c r="O10" s="1188"/>
      <c r="P10" s="1188"/>
      <c r="Q10" s="1188"/>
      <c r="R10" s="1188"/>
      <c r="S10" s="1176"/>
    </row>
    <row r="11" spans="2:22">
      <c r="B11" s="1220"/>
      <c r="C11" s="1221"/>
      <c r="D11" s="931" t="s">
        <v>1817</v>
      </c>
      <c r="E11" s="978" t="s">
        <v>1818</v>
      </c>
      <c r="F11" s="1118"/>
      <c r="G11" s="1118"/>
      <c r="H11" s="1118"/>
      <c r="I11" s="1117"/>
      <c r="J11" s="978" t="s">
        <v>1819</v>
      </c>
      <c r="K11" s="1118"/>
      <c r="L11" s="1118"/>
      <c r="M11" s="1118"/>
      <c r="N11" s="1117"/>
      <c r="O11" s="978" t="s">
        <v>1820</v>
      </c>
      <c r="P11" s="1118"/>
      <c r="Q11" s="1118"/>
      <c r="R11" s="1118"/>
      <c r="S11" s="1117"/>
    </row>
    <row r="12" spans="2:22">
      <c r="B12" s="1220"/>
      <c r="C12" s="1221"/>
      <c r="D12" s="931"/>
      <c r="E12" s="974" t="s">
        <v>1821</v>
      </c>
      <c r="F12" s="1188"/>
      <c r="G12" s="1188"/>
      <c r="H12" s="1188"/>
      <c r="I12" s="1176"/>
      <c r="J12" s="974" t="s">
        <v>1821</v>
      </c>
      <c r="K12" s="1188"/>
      <c r="L12" s="1188"/>
      <c r="M12" s="1188"/>
      <c r="N12" s="1176"/>
      <c r="O12" s="974" t="s">
        <v>1821</v>
      </c>
      <c r="P12" s="1188"/>
      <c r="Q12" s="1188"/>
      <c r="R12" s="1188"/>
      <c r="S12" s="1176"/>
    </row>
    <row r="13" spans="2:22">
      <c r="B13" s="1220"/>
      <c r="C13" s="1221"/>
      <c r="D13" s="931"/>
      <c r="E13" s="789"/>
      <c r="F13" s="974" t="s">
        <v>1822</v>
      </c>
      <c r="G13" s="1188"/>
      <c r="H13" s="1188"/>
      <c r="I13" s="1176"/>
      <c r="J13" s="789"/>
      <c r="K13" s="974" t="s">
        <v>1822</v>
      </c>
      <c r="L13" s="1188"/>
      <c r="M13" s="1188"/>
      <c r="N13" s="1176"/>
      <c r="O13" s="789"/>
      <c r="P13" s="974" t="s">
        <v>1822</v>
      </c>
      <c r="Q13" s="1188"/>
      <c r="R13" s="1188"/>
      <c r="S13" s="1176"/>
    </row>
    <row r="14" spans="2:22" ht="45">
      <c r="B14" s="1220"/>
      <c r="C14" s="1221"/>
      <c r="D14" s="931"/>
      <c r="E14" s="247"/>
      <c r="F14" s="247"/>
      <c r="G14" s="715" t="s">
        <v>1823</v>
      </c>
      <c r="H14" s="715" t="s">
        <v>1824</v>
      </c>
      <c r="I14" s="715" t="s">
        <v>1825</v>
      </c>
      <c r="J14" s="247"/>
      <c r="K14" s="247"/>
      <c r="L14" s="715" t="s">
        <v>1823</v>
      </c>
      <c r="M14" s="715" t="s">
        <v>1826</v>
      </c>
      <c r="N14" s="715" t="s">
        <v>1825</v>
      </c>
      <c r="O14" s="247"/>
      <c r="P14" s="247"/>
      <c r="Q14" s="715" t="s">
        <v>1823</v>
      </c>
      <c r="R14" s="715" t="s">
        <v>1827</v>
      </c>
      <c r="S14" s="715" t="s">
        <v>1825</v>
      </c>
    </row>
    <row r="15" spans="2:22">
      <c r="B15" s="708">
        <v>1</v>
      </c>
      <c r="C15" s="754" t="s">
        <v>1879</v>
      </c>
      <c r="D15" s="813">
        <v>0</v>
      </c>
      <c r="E15" s="813">
        <v>0</v>
      </c>
      <c r="F15" s="813">
        <v>0</v>
      </c>
      <c r="G15" s="813">
        <v>0</v>
      </c>
      <c r="H15" s="813">
        <v>0</v>
      </c>
      <c r="I15" s="813">
        <v>0</v>
      </c>
      <c r="J15" s="813">
        <v>0</v>
      </c>
      <c r="K15" s="813">
        <v>0</v>
      </c>
      <c r="L15" s="813">
        <v>0</v>
      </c>
      <c r="M15" s="813">
        <v>0</v>
      </c>
      <c r="N15" s="813">
        <v>0</v>
      </c>
      <c r="O15" s="813">
        <v>0</v>
      </c>
      <c r="P15" s="813">
        <v>0</v>
      </c>
      <c r="Q15" s="813">
        <v>0</v>
      </c>
      <c r="R15" s="813">
        <v>0</v>
      </c>
      <c r="S15" s="813">
        <v>0</v>
      </c>
    </row>
    <row r="16" spans="2:22" ht="30">
      <c r="B16" s="755"/>
      <c r="C16" s="357" t="s">
        <v>1880</v>
      </c>
      <c r="D16" s="358"/>
      <c r="E16" s="770" t="s">
        <v>1981</v>
      </c>
      <c r="F16" s="770"/>
      <c r="G16" s="770"/>
      <c r="H16" s="770"/>
      <c r="I16" s="770"/>
      <c r="J16" s="770"/>
      <c r="K16" s="770"/>
      <c r="L16" s="770"/>
      <c r="M16" s="770"/>
      <c r="N16" s="770"/>
      <c r="O16" s="770"/>
      <c r="P16" s="770"/>
      <c r="Q16" s="770"/>
      <c r="R16" s="770"/>
      <c r="S16" s="756"/>
    </row>
    <row r="17" spans="1:19">
      <c r="B17" s="781">
        <v>2</v>
      </c>
      <c r="C17" s="744" t="s">
        <v>1845</v>
      </c>
      <c r="D17" s="812">
        <v>0</v>
      </c>
      <c r="E17" s="812">
        <v>0</v>
      </c>
      <c r="F17" s="812">
        <v>0</v>
      </c>
      <c r="G17" s="812">
        <v>0</v>
      </c>
      <c r="H17" s="812">
        <v>0</v>
      </c>
      <c r="I17" s="812">
        <v>0</v>
      </c>
      <c r="J17" s="812">
        <v>0</v>
      </c>
      <c r="K17" s="812">
        <v>0</v>
      </c>
      <c r="L17" s="812">
        <v>0</v>
      </c>
      <c r="M17" s="812">
        <v>0</v>
      </c>
      <c r="N17" s="812">
        <v>0</v>
      </c>
      <c r="O17" s="812">
        <v>0</v>
      </c>
      <c r="P17" s="812">
        <v>0</v>
      </c>
      <c r="Q17" s="812">
        <v>0</v>
      </c>
      <c r="R17" s="812">
        <v>0</v>
      </c>
      <c r="S17" s="812">
        <v>0</v>
      </c>
    </row>
    <row r="18" spans="1:19">
      <c r="B18" s="781">
        <v>3</v>
      </c>
      <c r="C18" s="714" t="s">
        <v>1043</v>
      </c>
      <c r="D18" s="812">
        <v>0</v>
      </c>
      <c r="E18" s="812">
        <v>0</v>
      </c>
      <c r="F18" s="812">
        <v>0</v>
      </c>
      <c r="G18" s="812">
        <v>0</v>
      </c>
      <c r="H18" s="812">
        <v>0</v>
      </c>
      <c r="I18" s="812">
        <v>0</v>
      </c>
      <c r="J18" s="812">
        <v>0</v>
      </c>
      <c r="K18" s="812">
        <v>0</v>
      </c>
      <c r="L18" s="812">
        <v>0</v>
      </c>
      <c r="M18" s="812">
        <v>0</v>
      </c>
      <c r="N18" s="812">
        <v>0</v>
      </c>
      <c r="O18" s="812">
        <v>0</v>
      </c>
      <c r="P18" s="812">
        <v>0</v>
      </c>
      <c r="Q18" s="812">
        <v>0</v>
      </c>
      <c r="R18" s="812">
        <v>0</v>
      </c>
      <c r="S18" s="812">
        <v>0</v>
      </c>
    </row>
    <row r="19" spans="1:19">
      <c r="B19" s="781">
        <v>4</v>
      </c>
      <c r="C19" s="741" t="s">
        <v>1881</v>
      </c>
      <c r="D19" s="812">
        <v>0</v>
      </c>
      <c r="E19" s="812">
        <v>0</v>
      </c>
      <c r="F19" s="812">
        <v>0</v>
      </c>
      <c r="G19" s="812">
        <v>0</v>
      </c>
      <c r="H19" s="812">
        <v>0</v>
      </c>
      <c r="I19" s="812">
        <v>0</v>
      </c>
      <c r="J19" s="812">
        <v>0</v>
      </c>
      <c r="K19" s="812">
        <v>0</v>
      </c>
      <c r="L19" s="812">
        <v>0</v>
      </c>
      <c r="M19" s="812">
        <v>0</v>
      </c>
      <c r="N19" s="812">
        <v>0</v>
      </c>
      <c r="O19" s="812">
        <v>0</v>
      </c>
      <c r="P19" s="812">
        <v>0</v>
      </c>
      <c r="Q19" s="812">
        <v>0</v>
      </c>
      <c r="R19" s="812">
        <v>0</v>
      </c>
      <c r="S19" s="812">
        <v>0</v>
      </c>
    </row>
    <row r="20" spans="1:19">
      <c r="B20" s="781">
        <v>5</v>
      </c>
      <c r="C20" s="741" t="s">
        <v>1837</v>
      </c>
      <c r="D20" s="812">
        <v>0</v>
      </c>
      <c r="E20" s="812">
        <v>0</v>
      </c>
      <c r="F20" s="812">
        <v>0</v>
      </c>
      <c r="G20" s="812">
        <v>0</v>
      </c>
      <c r="H20" s="812">
        <v>0</v>
      </c>
      <c r="I20" s="812">
        <v>0</v>
      </c>
      <c r="J20" s="812">
        <v>0</v>
      </c>
      <c r="K20" s="812">
        <v>0</v>
      </c>
      <c r="L20" s="812">
        <v>0</v>
      </c>
      <c r="M20" s="812">
        <v>0</v>
      </c>
      <c r="N20" s="812">
        <v>0</v>
      </c>
      <c r="O20" s="812">
        <v>0</v>
      </c>
      <c r="P20" s="812">
        <v>0</v>
      </c>
      <c r="Q20" s="812">
        <v>0</v>
      </c>
      <c r="R20" s="812">
        <v>0</v>
      </c>
      <c r="S20" s="812">
        <v>0</v>
      </c>
    </row>
    <row r="21" spans="1:19">
      <c r="B21" s="781">
        <v>6</v>
      </c>
      <c r="C21" s="714" t="s">
        <v>1080</v>
      </c>
      <c r="D21" s="812">
        <v>0</v>
      </c>
      <c r="E21" s="812">
        <v>0</v>
      </c>
      <c r="F21" s="812">
        <v>0</v>
      </c>
      <c r="G21" s="812">
        <v>0</v>
      </c>
      <c r="H21" s="812">
        <v>0</v>
      </c>
      <c r="I21" s="812">
        <v>0</v>
      </c>
      <c r="J21" s="812">
        <v>0</v>
      </c>
      <c r="K21" s="812">
        <v>0</v>
      </c>
      <c r="L21" s="812">
        <v>0</v>
      </c>
      <c r="M21" s="812">
        <v>0</v>
      </c>
      <c r="N21" s="812">
        <v>0</v>
      </c>
      <c r="O21" s="812">
        <v>0</v>
      </c>
      <c r="P21" s="812">
        <v>0</v>
      </c>
      <c r="Q21" s="812">
        <v>0</v>
      </c>
      <c r="R21" s="812">
        <v>0</v>
      </c>
      <c r="S21" s="812">
        <v>0</v>
      </c>
    </row>
    <row r="22" spans="1:19">
      <c r="B22" s="781">
        <v>7</v>
      </c>
      <c r="C22" s="714" t="s">
        <v>1478</v>
      </c>
      <c r="D22" s="812">
        <v>0</v>
      </c>
      <c r="E22" s="812">
        <v>0</v>
      </c>
      <c r="F22" s="812">
        <v>0</v>
      </c>
      <c r="G22" s="812">
        <v>0</v>
      </c>
      <c r="H22" s="812">
        <v>0</v>
      </c>
      <c r="I22" s="812">
        <v>0</v>
      </c>
      <c r="J22" s="812">
        <v>0</v>
      </c>
      <c r="K22" s="812">
        <v>0</v>
      </c>
      <c r="L22" s="812">
        <v>0</v>
      </c>
      <c r="M22" s="812">
        <v>0</v>
      </c>
      <c r="N22" s="812">
        <v>0</v>
      </c>
      <c r="O22" s="812">
        <v>0</v>
      </c>
      <c r="P22" s="812">
        <v>0</v>
      </c>
      <c r="Q22" s="812">
        <v>0</v>
      </c>
      <c r="R22" s="812">
        <v>0</v>
      </c>
      <c r="S22" s="812">
        <v>0</v>
      </c>
    </row>
    <row r="23" spans="1:19" ht="17.25" customHeight="1">
      <c r="B23" s="781">
        <v>8</v>
      </c>
      <c r="C23" s="744" t="s">
        <v>1846</v>
      </c>
      <c r="D23" s="812">
        <v>0</v>
      </c>
      <c r="E23" s="812">
        <v>0</v>
      </c>
      <c r="F23" s="812">
        <v>0</v>
      </c>
      <c r="G23" s="812">
        <v>0</v>
      </c>
      <c r="H23" s="812">
        <v>0</v>
      </c>
      <c r="I23" s="812">
        <v>0</v>
      </c>
      <c r="J23" s="812">
        <v>0</v>
      </c>
      <c r="K23" s="812">
        <v>0</v>
      </c>
      <c r="L23" s="812">
        <v>0</v>
      </c>
      <c r="M23" s="812">
        <v>0</v>
      </c>
      <c r="N23" s="812">
        <v>0</v>
      </c>
      <c r="O23" s="812">
        <v>0</v>
      </c>
      <c r="P23" s="812">
        <v>0</v>
      </c>
      <c r="Q23" s="812">
        <v>0</v>
      </c>
      <c r="R23" s="812">
        <v>0</v>
      </c>
      <c r="S23" s="812">
        <v>0</v>
      </c>
    </row>
    <row r="24" spans="1:19">
      <c r="B24" s="781">
        <v>9</v>
      </c>
      <c r="C24" s="714" t="s">
        <v>1043</v>
      </c>
      <c r="D24" s="812">
        <v>0</v>
      </c>
      <c r="E24" s="812">
        <v>0</v>
      </c>
      <c r="F24" s="812">
        <v>0</v>
      </c>
      <c r="G24" s="812">
        <v>0</v>
      </c>
      <c r="H24" s="812">
        <v>0</v>
      </c>
      <c r="I24" s="812">
        <v>0</v>
      </c>
      <c r="J24" s="812">
        <v>0</v>
      </c>
      <c r="K24" s="812">
        <v>0</v>
      </c>
      <c r="L24" s="812">
        <v>0</v>
      </c>
      <c r="M24" s="812">
        <v>0</v>
      </c>
      <c r="N24" s="812">
        <v>0</v>
      </c>
      <c r="O24" s="812">
        <v>0</v>
      </c>
      <c r="P24" s="812">
        <v>0</v>
      </c>
      <c r="Q24" s="812">
        <v>0</v>
      </c>
      <c r="R24" s="812">
        <v>0</v>
      </c>
      <c r="S24" s="812">
        <v>0</v>
      </c>
    </row>
    <row r="25" spans="1:19">
      <c r="B25" s="781">
        <v>10</v>
      </c>
      <c r="C25" s="714" t="s">
        <v>1080</v>
      </c>
      <c r="D25" s="812">
        <v>0</v>
      </c>
      <c r="E25" s="812">
        <v>0</v>
      </c>
      <c r="F25" s="812">
        <v>0</v>
      </c>
      <c r="G25" s="812">
        <v>0</v>
      </c>
      <c r="H25" s="812">
        <v>0</v>
      </c>
      <c r="I25" s="812">
        <v>0</v>
      </c>
      <c r="J25" s="812">
        <v>0</v>
      </c>
      <c r="K25" s="812">
        <v>0</v>
      </c>
      <c r="L25" s="812">
        <v>0</v>
      </c>
      <c r="M25" s="812">
        <v>0</v>
      </c>
      <c r="N25" s="812">
        <v>0</v>
      </c>
      <c r="O25" s="812">
        <v>0</v>
      </c>
      <c r="P25" s="812">
        <v>0</v>
      </c>
      <c r="Q25" s="812">
        <v>0</v>
      </c>
      <c r="R25" s="812">
        <v>0</v>
      </c>
      <c r="S25" s="812">
        <v>0</v>
      </c>
    </row>
    <row r="26" spans="1:19">
      <c r="B26" s="781">
        <v>11</v>
      </c>
      <c r="C26" s="714" t="s">
        <v>1478</v>
      </c>
      <c r="D26" s="812">
        <v>0</v>
      </c>
      <c r="E26" s="812">
        <v>0</v>
      </c>
      <c r="F26" s="812">
        <v>0</v>
      </c>
      <c r="G26" s="812">
        <v>0</v>
      </c>
      <c r="H26" s="812">
        <v>0</v>
      </c>
      <c r="I26" s="812">
        <v>0</v>
      </c>
      <c r="J26" s="812">
        <v>0</v>
      </c>
      <c r="K26" s="812">
        <v>0</v>
      </c>
      <c r="L26" s="812">
        <v>0</v>
      </c>
      <c r="M26" s="812">
        <v>0</v>
      </c>
      <c r="N26" s="812">
        <v>0</v>
      </c>
      <c r="O26" s="812">
        <v>0</v>
      </c>
      <c r="P26" s="812">
        <v>0</v>
      </c>
      <c r="Q26" s="812">
        <v>0</v>
      </c>
      <c r="R26" s="812">
        <v>0</v>
      </c>
      <c r="S26" s="812">
        <v>0</v>
      </c>
    </row>
    <row r="27" spans="1:19">
      <c r="B27" s="708">
        <v>12</v>
      </c>
      <c r="C27" s="637" t="s">
        <v>1882</v>
      </c>
      <c r="D27" s="813">
        <v>0</v>
      </c>
      <c r="E27" s="813">
        <v>0</v>
      </c>
      <c r="F27" s="813">
        <v>0</v>
      </c>
      <c r="G27" s="813">
        <v>0</v>
      </c>
      <c r="H27" s="813">
        <v>0</v>
      </c>
      <c r="I27" s="813">
        <v>0</v>
      </c>
      <c r="J27" s="813">
        <v>0</v>
      </c>
      <c r="K27" s="813">
        <v>0</v>
      </c>
      <c r="L27" s="813">
        <v>0</v>
      </c>
      <c r="M27" s="813">
        <v>0</v>
      </c>
      <c r="N27" s="813">
        <v>0</v>
      </c>
      <c r="O27" s="813">
        <v>0</v>
      </c>
      <c r="P27" s="813">
        <v>0</v>
      </c>
      <c r="Q27" s="813">
        <v>0</v>
      </c>
      <c r="R27" s="813">
        <v>0</v>
      </c>
      <c r="S27" s="813">
        <v>0</v>
      </c>
    </row>
    <row r="28" spans="1:19">
      <c r="A28" s="315"/>
      <c r="B28" s="755"/>
      <c r="C28" s="357" t="s">
        <v>1883</v>
      </c>
      <c r="D28" s="358"/>
      <c r="E28" s="359"/>
      <c r="F28" s="359"/>
      <c r="G28" s="359"/>
      <c r="H28" s="359"/>
      <c r="I28" s="359"/>
      <c r="J28" s="359"/>
      <c r="K28" s="359"/>
      <c r="L28" s="359"/>
      <c r="M28" s="359"/>
      <c r="N28" s="359"/>
      <c r="O28" s="359"/>
      <c r="P28" s="359"/>
      <c r="Q28" s="359"/>
      <c r="R28" s="359"/>
      <c r="S28" s="360"/>
    </row>
    <row r="29" spans="1:19">
      <c r="A29" s="784"/>
      <c r="B29" s="431">
        <v>13</v>
      </c>
      <c r="C29" s="750" t="s">
        <v>1847</v>
      </c>
      <c r="D29" s="812">
        <v>0</v>
      </c>
      <c r="E29" s="812">
        <v>0</v>
      </c>
      <c r="F29" s="812">
        <v>0</v>
      </c>
      <c r="G29" s="812">
        <v>0</v>
      </c>
      <c r="H29" s="812">
        <v>0</v>
      </c>
      <c r="I29" s="812">
        <v>0</v>
      </c>
      <c r="J29" s="812">
        <v>0</v>
      </c>
      <c r="K29" s="812">
        <v>0</v>
      </c>
      <c r="L29" s="812">
        <v>0</v>
      </c>
      <c r="M29" s="812">
        <v>0</v>
      </c>
      <c r="N29" s="812">
        <v>0</v>
      </c>
      <c r="O29" s="812">
        <v>0</v>
      </c>
      <c r="P29" s="812">
        <v>0</v>
      </c>
      <c r="Q29" s="812">
        <v>0</v>
      </c>
      <c r="R29" s="812">
        <v>0</v>
      </c>
      <c r="S29" s="812">
        <v>0</v>
      </c>
    </row>
    <row r="30" spans="1:19">
      <c r="A30" s="784"/>
      <c r="B30" s="431">
        <v>14</v>
      </c>
      <c r="C30" s="750" t="s">
        <v>1848</v>
      </c>
      <c r="D30" s="812">
        <v>0</v>
      </c>
      <c r="E30" s="812">
        <v>0</v>
      </c>
      <c r="F30" s="812">
        <v>0</v>
      </c>
      <c r="G30" s="812">
        <v>0</v>
      </c>
      <c r="H30" s="812">
        <v>0</v>
      </c>
      <c r="I30" s="812">
        <v>0</v>
      </c>
      <c r="J30" s="812">
        <v>0</v>
      </c>
      <c r="K30" s="812">
        <v>0</v>
      </c>
      <c r="L30" s="812">
        <v>0</v>
      </c>
      <c r="M30" s="812">
        <v>0</v>
      </c>
      <c r="N30" s="812">
        <v>0</v>
      </c>
      <c r="O30" s="812">
        <v>0</v>
      </c>
      <c r="P30" s="812">
        <v>0</v>
      </c>
      <c r="Q30" s="812">
        <v>0</v>
      </c>
      <c r="R30" s="812">
        <v>0</v>
      </c>
      <c r="S30" s="812">
        <v>0</v>
      </c>
    </row>
    <row r="31" spans="1:19">
      <c r="A31" s="784"/>
      <c r="B31" s="431">
        <v>15</v>
      </c>
      <c r="C31" s="750" t="s">
        <v>1849</v>
      </c>
      <c r="D31" s="812">
        <v>0</v>
      </c>
      <c r="E31" s="812">
        <v>0</v>
      </c>
      <c r="F31" s="812">
        <v>0</v>
      </c>
      <c r="G31" s="812">
        <v>0</v>
      </c>
      <c r="H31" s="812">
        <v>0</v>
      </c>
      <c r="I31" s="812">
        <v>0</v>
      </c>
      <c r="J31" s="812">
        <v>0</v>
      </c>
      <c r="K31" s="812">
        <v>0</v>
      </c>
      <c r="L31" s="812">
        <v>0</v>
      </c>
      <c r="M31" s="812">
        <v>0</v>
      </c>
      <c r="N31" s="812">
        <v>0</v>
      </c>
      <c r="O31" s="812">
        <v>0</v>
      </c>
      <c r="P31" s="812">
        <v>0</v>
      </c>
      <c r="Q31" s="812">
        <v>0</v>
      </c>
      <c r="R31" s="812">
        <v>0</v>
      </c>
      <c r="S31" s="812">
        <v>0</v>
      </c>
    </row>
    <row r="32" spans="1:19">
      <c r="A32" s="784"/>
      <c r="B32" s="431">
        <v>16</v>
      </c>
      <c r="C32" s="750" t="s">
        <v>1850</v>
      </c>
      <c r="D32" s="812">
        <v>0</v>
      </c>
      <c r="E32" s="812">
        <v>0</v>
      </c>
      <c r="F32" s="812">
        <v>0</v>
      </c>
      <c r="G32" s="812">
        <v>0</v>
      </c>
      <c r="H32" s="812">
        <v>0</v>
      </c>
      <c r="I32" s="812">
        <v>0</v>
      </c>
      <c r="J32" s="812">
        <v>0</v>
      </c>
      <c r="K32" s="812">
        <v>0</v>
      </c>
      <c r="L32" s="812">
        <v>0</v>
      </c>
      <c r="M32" s="812">
        <v>0</v>
      </c>
      <c r="N32" s="812">
        <v>0</v>
      </c>
      <c r="O32" s="812">
        <v>0</v>
      </c>
      <c r="P32" s="812">
        <v>0</v>
      </c>
      <c r="Q32" s="812">
        <v>0</v>
      </c>
      <c r="R32" s="812">
        <v>0</v>
      </c>
      <c r="S32" s="812">
        <v>0</v>
      </c>
    </row>
    <row r="33" spans="1:36">
      <c r="B33" s="708">
        <v>17</v>
      </c>
      <c r="C33" s="637" t="s">
        <v>1884</v>
      </c>
      <c r="D33" s="813">
        <v>0</v>
      </c>
      <c r="E33" s="813">
        <v>0</v>
      </c>
      <c r="F33" s="813">
        <v>0</v>
      </c>
      <c r="G33" s="813">
        <v>0</v>
      </c>
      <c r="H33" s="813">
        <v>0</v>
      </c>
      <c r="I33" s="813">
        <v>0</v>
      </c>
      <c r="J33" s="813">
        <v>0</v>
      </c>
      <c r="K33" s="813">
        <v>0</v>
      </c>
      <c r="L33" s="813">
        <v>0</v>
      </c>
      <c r="M33" s="813">
        <v>0</v>
      </c>
      <c r="N33" s="813">
        <v>0</v>
      </c>
      <c r="O33" s="813">
        <v>0</v>
      </c>
      <c r="P33" s="813">
        <v>0</v>
      </c>
      <c r="Q33" s="813">
        <v>0</v>
      </c>
      <c r="R33" s="813">
        <v>0</v>
      </c>
      <c r="S33" s="813">
        <v>0</v>
      </c>
    </row>
    <row r="34" spans="1:36" ht="30">
      <c r="A34" s="315" t="s">
        <v>1852</v>
      </c>
      <c r="B34" s="755"/>
      <c r="C34" s="357" t="s">
        <v>1885</v>
      </c>
      <c r="D34" s="358"/>
      <c r="E34" s="361"/>
      <c r="F34" s="361"/>
      <c r="G34" s="361"/>
      <c r="H34" s="361"/>
      <c r="I34" s="361"/>
      <c r="J34" s="361"/>
      <c r="K34" s="361"/>
      <c r="L34" s="361"/>
      <c r="M34" s="361"/>
      <c r="N34" s="361"/>
      <c r="O34" s="361"/>
      <c r="P34" s="361"/>
      <c r="Q34" s="361"/>
      <c r="R34" s="361"/>
      <c r="S34" s="362"/>
    </row>
    <row r="35" spans="1:36">
      <c r="B35" s="708">
        <v>18</v>
      </c>
      <c r="C35" s="724" t="s">
        <v>1857</v>
      </c>
      <c r="D35" s="813">
        <v>0</v>
      </c>
      <c r="E35" s="813">
        <v>0</v>
      </c>
      <c r="F35" s="813">
        <v>0</v>
      </c>
      <c r="G35" s="813">
        <v>0</v>
      </c>
      <c r="H35" s="813">
        <v>0</v>
      </c>
      <c r="I35" s="813">
        <v>0</v>
      </c>
      <c r="J35" s="813">
        <v>0</v>
      </c>
      <c r="K35" s="813">
        <v>0</v>
      </c>
      <c r="L35" s="813">
        <v>0</v>
      </c>
      <c r="M35" s="813">
        <v>0</v>
      </c>
      <c r="N35" s="813">
        <v>0</v>
      </c>
      <c r="O35" s="813">
        <v>0</v>
      </c>
      <c r="P35" s="813">
        <v>0</v>
      </c>
      <c r="Q35" s="813">
        <v>0</v>
      </c>
      <c r="R35" s="813">
        <v>0</v>
      </c>
      <c r="S35" s="813">
        <v>0</v>
      </c>
    </row>
    <row r="36" spans="1:36">
      <c r="B36" s="708">
        <v>19</v>
      </c>
      <c r="C36" s="637" t="s">
        <v>1858</v>
      </c>
      <c r="D36" s="813">
        <v>0</v>
      </c>
      <c r="E36" s="813">
        <v>0</v>
      </c>
      <c r="F36" s="813">
        <v>0</v>
      </c>
      <c r="G36" s="813">
        <v>0</v>
      </c>
      <c r="H36" s="813">
        <v>0</v>
      </c>
      <c r="I36" s="813">
        <v>0</v>
      </c>
      <c r="J36" s="813">
        <v>0</v>
      </c>
      <c r="K36" s="813">
        <v>0</v>
      </c>
      <c r="L36" s="813">
        <v>0</v>
      </c>
      <c r="M36" s="813">
        <v>0</v>
      </c>
      <c r="N36" s="813">
        <v>0</v>
      </c>
      <c r="O36" s="813">
        <v>0</v>
      </c>
      <c r="P36" s="813">
        <v>0</v>
      </c>
      <c r="Q36" s="813">
        <v>0</v>
      </c>
      <c r="R36" s="813">
        <v>0</v>
      </c>
      <c r="S36" s="813">
        <v>0</v>
      </c>
      <c r="T36" s="315"/>
      <c r="U36" s="315"/>
      <c r="V36" s="315"/>
      <c r="W36" s="315"/>
      <c r="X36" s="315"/>
      <c r="Y36" s="315"/>
      <c r="Z36" s="315"/>
      <c r="AA36" s="315"/>
      <c r="AB36" s="315"/>
      <c r="AC36" s="315"/>
      <c r="AD36" s="315"/>
      <c r="AE36" s="315"/>
      <c r="AF36" s="315"/>
      <c r="AG36" s="315"/>
      <c r="AH36" s="315"/>
      <c r="AI36" s="315"/>
      <c r="AJ36" s="315"/>
    </row>
    <row r="37" spans="1:36">
      <c r="B37" s="30"/>
      <c r="C37" s="355"/>
      <c r="D37" s="356"/>
      <c r="E37" s="356"/>
      <c r="F37" s="356"/>
      <c r="G37" s="356"/>
      <c r="H37" s="356"/>
      <c r="I37" s="356"/>
      <c r="J37" s="356"/>
      <c r="K37" s="356"/>
      <c r="L37" s="356"/>
      <c r="M37" s="356"/>
      <c r="N37" s="356"/>
      <c r="O37" s="356"/>
      <c r="P37" s="356"/>
      <c r="Q37" s="356"/>
      <c r="R37" s="356"/>
      <c r="S37" s="356"/>
    </row>
    <row r="38" spans="1:36" ht="15.75">
      <c r="B38" s="371" t="s">
        <v>1886</v>
      </c>
    </row>
    <row r="39" spans="1:36">
      <c r="B39" s="80"/>
    </row>
    <row r="40" spans="1:36">
      <c r="B40" s="893" t="s">
        <v>1887</v>
      </c>
      <c r="C40" s="894"/>
      <c r="D40" s="978" t="s">
        <v>1862</v>
      </c>
      <c r="E40" s="1118"/>
      <c r="F40" s="1118"/>
      <c r="G40" s="1118"/>
      <c r="H40" s="1118"/>
      <c r="I40" s="1118"/>
      <c r="J40" s="1118"/>
      <c r="K40" s="1118"/>
      <c r="L40" s="1118"/>
      <c r="M40" s="1118"/>
      <c r="N40" s="1118"/>
      <c r="O40" s="1118"/>
      <c r="P40" s="1118"/>
      <c r="Q40" s="1118"/>
      <c r="R40" s="1118"/>
      <c r="S40" s="1118"/>
      <c r="T40" s="978" t="s">
        <v>1863</v>
      </c>
      <c r="U40" s="1118"/>
      <c r="V40" s="1118"/>
      <c r="W40" s="1118"/>
      <c r="X40" s="1118"/>
      <c r="Y40" s="1118"/>
      <c r="Z40" s="1118"/>
      <c r="AA40" s="1118"/>
      <c r="AB40" s="1118"/>
      <c r="AC40" s="1118"/>
      <c r="AD40" s="1118"/>
      <c r="AE40" s="1118"/>
      <c r="AF40" s="1118"/>
      <c r="AG40" s="1118"/>
      <c r="AH40" s="1118"/>
      <c r="AI40" s="1117"/>
      <c r="AJ40" s="784"/>
    </row>
    <row r="41" spans="1:36">
      <c r="B41" s="1220"/>
      <c r="C41" s="1221"/>
      <c r="D41" s="978" t="s">
        <v>1818</v>
      </c>
      <c r="E41" s="1118"/>
      <c r="F41" s="1118"/>
      <c r="G41" s="1118"/>
      <c r="H41" s="1117"/>
      <c r="I41" s="978" t="s">
        <v>1819</v>
      </c>
      <c r="J41" s="1118"/>
      <c r="K41" s="1118"/>
      <c r="L41" s="1118"/>
      <c r="M41" s="1117"/>
      <c r="N41" s="978" t="s">
        <v>1820</v>
      </c>
      <c r="O41" s="1118"/>
      <c r="P41" s="1118"/>
      <c r="Q41" s="1118"/>
      <c r="R41" s="1118"/>
      <c r="S41" s="320"/>
      <c r="T41" s="978" t="s">
        <v>1818</v>
      </c>
      <c r="U41" s="1118"/>
      <c r="V41" s="1118"/>
      <c r="W41" s="1118"/>
      <c r="X41" s="1117"/>
      <c r="Y41" s="978" t="s">
        <v>1819</v>
      </c>
      <c r="Z41" s="1118"/>
      <c r="AA41" s="1118"/>
      <c r="AB41" s="1118"/>
      <c r="AC41" s="1117"/>
      <c r="AD41" s="978" t="s">
        <v>1820</v>
      </c>
      <c r="AE41" s="1118"/>
      <c r="AF41" s="1118"/>
      <c r="AG41" s="1118"/>
      <c r="AH41" s="1118"/>
      <c r="AI41" s="1117"/>
      <c r="AJ41" s="784"/>
    </row>
    <row r="42" spans="1:36">
      <c r="B42" s="1220"/>
      <c r="C42" s="1221"/>
      <c r="D42" s="974" t="s">
        <v>1864</v>
      </c>
      <c r="E42" s="1188"/>
      <c r="F42" s="1188"/>
      <c r="G42" s="1188"/>
      <c r="H42" s="1176"/>
      <c r="I42" s="974" t="s">
        <v>1864</v>
      </c>
      <c r="J42" s="1188"/>
      <c r="K42" s="1188"/>
      <c r="L42" s="1188"/>
      <c r="M42" s="1176"/>
      <c r="N42" s="974" t="s">
        <v>1864</v>
      </c>
      <c r="O42" s="1188"/>
      <c r="P42" s="1188"/>
      <c r="Q42" s="1188"/>
      <c r="R42" s="1176"/>
      <c r="S42" s="927" t="s">
        <v>1865</v>
      </c>
      <c r="T42" s="974" t="s">
        <v>1866</v>
      </c>
      <c r="U42" s="1188"/>
      <c r="V42" s="1188"/>
      <c r="W42" s="1188"/>
      <c r="X42" s="1176"/>
      <c r="Y42" s="974" t="s">
        <v>1866</v>
      </c>
      <c r="Z42" s="1188"/>
      <c r="AA42" s="1188"/>
      <c r="AB42" s="1188"/>
      <c r="AC42" s="1176"/>
      <c r="AD42" s="974" t="s">
        <v>1866</v>
      </c>
      <c r="AE42" s="1188"/>
      <c r="AF42" s="1188"/>
      <c r="AG42" s="1188"/>
      <c r="AH42" s="1176"/>
      <c r="AI42" s="927" t="s">
        <v>1867</v>
      </c>
      <c r="AJ42" s="784"/>
    </row>
    <row r="43" spans="1:36">
      <c r="B43" s="1220"/>
      <c r="C43" s="1221"/>
      <c r="D43" s="789"/>
      <c r="E43" s="974" t="s">
        <v>1868</v>
      </c>
      <c r="F43" s="1188"/>
      <c r="G43" s="1188"/>
      <c r="H43" s="1176"/>
      <c r="I43" s="789"/>
      <c r="J43" s="974" t="s">
        <v>1868</v>
      </c>
      <c r="K43" s="1188"/>
      <c r="L43" s="1188"/>
      <c r="M43" s="1176"/>
      <c r="N43" s="789"/>
      <c r="O43" s="974" t="s">
        <v>1868</v>
      </c>
      <c r="P43" s="1188"/>
      <c r="Q43" s="1188"/>
      <c r="R43" s="1176"/>
      <c r="S43" s="931"/>
      <c r="T43" s="789"/>
      <c r="U43" s="974" t="s">
        <v>1868</v>
      </c>
      <c r="V43" s="1188"/>
      <c r="W43" s="1188"/>
      <c r="X43" s="1176"/>
      <c r="Y43" s="789"/>
      <c r="Z43" s="974" t="s">
        <v>1868</v>
      </c>
      <c r="AA43" s="1188"/>
      <c r="AB43" s="1188"/>
      <c r="AC43" s="1176"/>
      <c r="AD43" s="789"/>
      <c r="AE43" s="974" t="s">
        <v>1868</v>
      </c>
      <c r="AF43" s="1188"/>
      <c r="AG43" s="1188"/>
      <c r="AH43" s="1176"/>
      <c r="AI43" s="931"/>
      <c r="AJ43" s="784"/>
    </row>
    <row r="44" spans="1:36" ht="45">
      <c r="B44" s="895"/>
      <c r="C44" s="896"/>
      <c r="D44" s="318"/>
      <c r="E44" s="318"/>
      <c r="F44" s="441" t="s">
        <v>1823</v>
      </c>
      <c r="G44" s="441" t="s">
        <v>1824</v>
      </c>
      <c r="H44" s="441" t="s">
        <v>1825</v>
      </c>
      <c r="I44" s="318"/>
      <c r="J44" s="318"/>
      <c r="K44" s="441" t="s">
        <v>1823</v>
      </c>
      <c r="L44" s="441" t="s">
        <v>1826</v>
      </c>
      <c r="M44" s="441" t="s">
        <v>1825</v>
      </c>
      <c r="N44" s="318"/>
      <c r="O44" s="318"/>
      <c r="P44" s="441" t="s">
        <v>1823</v>
      </c>
      <c r="Q44" s="441" t="s">
        <v>1827</v>
      </c>
      <c r="R44" s="441" t="s">
        <v>1825</v>
      </c>
      <c r="S44" s="928"/>
      <c r="T44" s="318"/>
      <c r="U44" s="318"/>
      <c r="V44" s="441" t="s">
        <v>1823</v>
      </c>
      <c r="W44" s="441" t="s">
        <v>1824</v>
      </c>
      <c r="X44" s="441" t="s">
        <v>1825</v>
      </c>
      <c r="Y44" s="318"/>
      <c r="Z44" s="318"/>
      <c r="AA44" s="441" t="s">
        <v>1823</v>
      </c>
      <c r="AB44" s="441" t="s">
        <v>1826</v>
      </c>
      <c r="AC44" s="441" t="s">
        <v>1825</v>
      </c>
      <c r="AD44" s="318"/>
      <c r="AE44" s="318"/>
      <c r="AF44" s="441" t="s">
        <v>1823</v>
      </c>
      <c r="AG44" s="441" t="s">
        <v>1827</v>
      </c>
      <c r="AH44" s="441" t="s">
        <v>1825</v>
      </c>
      <c r="AI44" s="928"/>
      <c r="AJ44" s="784"/>
    </row>
    <row r="45" spans="1:36">
      <c r="B45" s="757">
        <v>1</v>
      </c>
      <c r="C45" s="717" t="s">
        <v>1888</v>
      </c>
      <c r="D45" s="813">
        <v>0</v>
      </c>
      <c r="E45" s="813">
        <v>0</v>
      </c>
      <c r="F45" s="813">
        <v>0</v>
      </c>
      <c r="G45" s="813">
        <v>0</v>
      </c>
      <c r="H45" s="813">
        <v>0</v>
      </c>
      <c r="I45" s="813">
        <v>0</v>
      </c>
      <c r="J45" s="813">
        <v>0</v>
      </c>
      <c r="K45" s="813">
        <v>0</v>
      </c>
      <c r="L45" s="813">
        <v>0</v>
      </c>
      <c r="M45" s="813">
        <v>0</v>
      </c>
      <c r="N45" s="813">
        <v>0</v>
      </c>
      <c r="O45" s="813">
        <v>0</v>
      </c>
      <c r="P45" s="813">
        <v>0</v>
      </c>
      <c r="Q45" s="813">
        <v>0</v>
      </c>
      <c r="R45" s="813">
        <v>0</v>
      </c>
      <c r="S45" s="813">
        <v>0</v>
      </c>
      <c r="T45" s="813">
        <v>0</v>
      </c>
      <c r="U45" s="813">
        <v>0</v>
      </c>
      <c r="V45" s="813">
        <v>0</v>
      </c>
      <c r="W45" s="813">
        <v>0</v>
      </c>
      <c r="X45" s="813">
        <v>0</v>
      </c>
      <c r="Y45" s="813">
        <v>0</v>
      </c>
      <c r="Z45" s="813">
        <v>0</v>
      </c>
      <c r="AA45" s="813">
        <v>0</v>
      </c>
      <c r="AB45" s="813">
        <v>0</v>
      </c>
      <c r="AC45" s="813">
        <v>0</v>
      </c>
      <c r="AD45" s="813">
        <v>0</v>
      </c>
      <c r="AE45" s="813">
        <v>0</v>
      </c>
      <c r="AF45" s="813">
        <v>0</v>
      </c>
      <c r="AG45" s="813">
        <v>0</v>
      </c>
      <c r="AH45" s="813">
        <v>0</v>
      </c>
      <c r="AI45" s="813">
        <v>0</v>
      </c>
      <c r="AJ45" s="319"/>
    </row>
    <row r="46" spans="1:36">
      <c r="B46" s="757">
        <v>2</v>
      </c>
      <c r="C46" s="758" t="s">
        <v>1870</v>
      </c>
      <c r="D46" s="813">
        <v>0</v>
      </c>
      <c r="E46" s="813">
        <v>0</v>
      </c>
      <c r="F46" s="813">
        <v>0</v>
      </c>
      <c r="G46" s="813">
        <v>0</v>
      </c>
      <c r="H46" s="813">
        <v>0</v>
      </c>
      <c r="I46" s="813">
        <v>0</v>
      </c>
      <c r="J46" s="813">
        <v>0</v>
      </c>
      <c r="K46" s="813">
        <v>0</v>
      </c>
      <c r="L46" s="813">
        <v>0</v>
      </c>
      <c r="M46" s="813">
        <v>0</v>
      </c>
      <c r="N46" s="813">
        <v>0</v>
      </c>
      <c r="O46" s="813">
        <v>0</v>
      </c>
      <c r="P46" s="813">
        <v>0</v>
      </c>
      <c r="Q46" s="813">
        <v>0</v>
      </c>
      <c r="R46" s="813">
        <v>0</v>
      </c>
      <c r="S46" s="813">
        <v>0</v>
      </c>
      <c r="T46" s="813">
        <v>0</v>
      </c>
      <c r="U46" s="813">
        <v>0</v>
      </c>
      <c r="V46" s="813">
        <v>0</v>
      </c>
      <c r="W46" s="813">
        <v>0</v>
      </c>
      <c r="X46" s="813">
        <v>0</v>
      </c>
      <c r="Y46" s="813">
        <v>0</v>
      </c>
      <c r="Z46" s="813">
        <v>0</v>
      </c>
      <c r="AA46" s="813">
        <v>0</v>
      </c>
      <c r="AB46" s="813">
        <v>0</v>
      </c>
      <c r="AC46" s="813">
        <v>0</v>
      </c>
      <c r="AD46" s="813">
        <v>0</v>
      </c>
      <c r="AE46" s="813">
        <v>0</v>
      </c>
      <c r="AF46" s="813">
        <v>0</v>
      </c>
      <c r="AG46" s="813">
        <v>0</v>
      </c>
      <c r="AH46" s="813">
        <v>0</v>
      </c>
      <c r="AI46" s="813">
        <v>0</v>
      </c>
      <c r="AJ46" s="319"/>
    </row>
    <row r="47" spans="1:36">
      <c r="B47" s="431">
        <v>3</v>
      </c>
      <c r="C47" s="713" t="s">
        <v>1889</v>
      </c>
      <c r="D47" s="812">
        <v>0</v>
      </c>
      <c r="E47" s="812">
        <v>0</v>
      </c>
      <c r="F47" s="812">
        <v>0</v>
      </c>
      <c r="G47" s="812">
        <v>0</v>
      </c>
      <c r="H47" s="812">
        <v>0</v>
      </c>
      <c r="I47" s="812">
        <v>0</v>
      </c>
      <c r="J47" s="812">
        <v>0</v>
      </c>
      <c r="K47" s="812">
        <v>0</v>
      </c>
      <c r="L47" s="812">
        <v>0</v>
      </c>
      <c r="M47" s="812">
        <v>0</v>
      </c>
      <c r="N47" s="812">
        <v>0</v>
      </c>
      <c r="O47" s="812">
        <v>0</v>
      </c>
      <c r="P47" s="812">
        <v>0</v>
      </c>
      <c r="Q47" s="812">
        <v>0</v>
      </c>
      <c r="R47" s="812">
        <v>0</v>
      </c>
      <c r="S47" s="812">
        <v>0</v>
      </c>
      <c r="T47" s="812">
        <v>0</v>
      </c>
      <c r="U47" s="812">
        <v>0</v>
      </c>
      <c r="V47" s="812">
        <v>0</v>
      </c>
      <c r="W47" s="812">
        <v>0</v>
      </c>
      <c r="X47" s="812">
        <v>0</v>
      </c>
      <c r="Y47" s="812">
        <v>0</v>
      </c>
      <c r="Z47" s="812">
        <v>0</v>
      </c>
      <c r="AA47" s="812">
        <v>0</v>
      </c>
      <c r="AB47" s="812">
        <v>0</v>
      </c>
      <c r="AC47" s="812">
        <v>0</v>
      </c>
      <c r="AD47" s="812">
        <v>0</v>
      </c>
      <c r="AE47" s="812">
        <v>0</v>
      </c>
      <c r="AF47" s="812">
        <v>0</v>
      </c>
      <c r="AG47" s="812">
        <v>0</v>
      </c>
      <c r="AH47" s="812">
        <v>0</v>
      </c>
      <c r="AI47" s="812">
        <v>0</v>
      </c>
      <c r="AJ47" s="784"/>
    </row>
    <row r="48" spans="1:36">
      <c r="B48" s="431">
        <v>4</v>
      </c>
      <c r="C48" s="742" t="s">
        <v>1881</v>
      </c>
      <c r="D48" s="812">
        <v>0</v>
      </c>
      <c r="E48" s="812">
        <v>0</v>
      </c>
      <c r="F48" s="812">
        <v>0</v>
      </c>
      <c r="G48" s="812">
        <v>0</v>
      </c>
      <c r="H48" s="812">
        <v>0</v>
      </c>
      <c r="I48" s="812">
        <v>0</v>
      </c>
      <c r="J48" s="812">
        <v>0</v>
      </c>
      <c r="K48" s="812">
        <v>0</v>
      </c>
      <c r="L48" s="812">
        <v>0</v>
      </c>
      <c r="M48" s="812">
        <v>0</v>
      </c>
      <c r="N48" s="812">
        <v>0</v>
      </c>
      <c r="O48" s="812">
        <v>0</v>
      </c>
      <c r="P48" s="812">
        <v>0</v>
      </c>
      <c r="Q48" s="812">
        <v>0</v>
      </c>
      <c r="R48" s="812">
        <v>0</v>
      </c>
      <c r="S48" s="812">
        <v>0</v>
      </c>
      <c r="T48" s="812">
        <v>0</v>
      </c>
      <c r="U48" s="812">
        <v>0</v>
      </c>
      <c r="V48" s="812">
        <v>0</v>
      </c>
      <c r="W48" s="812">
        <v>0</v>
      </c>
      <c r="X48" s="812">
        <v>0</v>
      </c>
      <c r="Y48" s="812">
        <v>0</v>
      </c>
      <c r="Z48" s="812">
        <v>0</v>
      </c>
      <c r="AA48" s="812">
        <v>0</v>
      </c>
      <c r="AB48" s="812">
        <v>0</v>
      </c>
      <c r="AC48" s="812">
        <v>0</v>
      </c>
      <c r="AD48" s="812">
        <v>0</v>
      </c>
      <c r="AE48" s="812">
        <v>0</v>
      </c>
      <c r="AF48" s="812">
        <v>0</v>
      </c>
      <c r="AG48" s="812">
        <v>0</v>
      </c>
      <c r="AH48" s="812">
        <v>0</v>
      </c>
      <c r="AI48" s="812">
        <v>0</v>
      </c>
      <c r="AJ48" s="784"/>
    </row>
    <row r="49" spans="2:36">
      <c r="B49" s="431">
        <v>5</v>
      </c>
      <c r="C49" s="742" t="s">
        <v>1837</v>
      </c>
      <c r="D49" s="812">
        <v>0</v>
      </c>
      <c r="E49" s="812">
        <v>0</v>
      </c>
      <c r="F49" s="812">
        <v>0</v>
      </c>
      <c r="G49" s="812">
        <v>0</v>
      </c>
      <c r="H49" s="812">
        <v>0</v>
      </c>
      <c r="I49" s="812">
        <v>0</v>
      </c>
      <c r="J49" s="812">
        <v>0</v>
      </c>
      <c r="K49" s="812">
        <v>0</v>
      </c>
      <c r="L49" s="812">
        <v>0</v>
      </c>
      <c r="M49" s="812">
        <v>0</v>
      </c>
      <c r="N49" s="812">
        <v>0</v>
      </c>
      <c r="O49" s="812">
        <v>0</v>
      </c>
      <c r="P49" s="812">
        <v>0</v>
      </c>
      <c r="Q49" s="812">
        <v>0</v>
      </c>
      <c r="R49" s="812">
        <v>0</v>
      </c>
      <c r="S49" s="812">
        <v>0</v>
      </c>
      <c r="T49" s="812">
        <v>0</v>
      </c>
      <c r="U49" s="812">
        <v>0</v>
      </c>
      <c r="V49" s="812">
        <v>0</v>
      </c>
      <c r="W49" s="812">
        <v>0</v>
      </c>
      <c r="X49" s="812">
        <v>0</v>
      </c>
      <c r="Y49" s="812">
        <v>0</v>
      </c>
      <c r="Z49" s="812">
        <v>0</v>
      </c>
      <c r="AA49" s="812">
        <v>0</v>
      </c>
      <c r="AB49" s="812">
        <v>0</v>
      </c>
      <c r="AC49" s="812">
        <v>0</v>
      </c>
      <c r="AD49" s="812">
        <v>0</v>
      </c>
      <c r="AE49" s="812">
        <v>0</v>
      </c>
      <c r="AF49" s="812">
        <v>0</v>
      </c>
      <c r="AG49" s="812">
        <v>0</v>
      </c>
      <c r="AH49" s="812">
        <v>0</v>
      </c>
      <c r="AI49" s="812">
        <v>0</v>
      </c>
      <c r="AJ49" s="784"/>
    </row>
    <row r="50" spans="2:36">
      <c r="B50" s="431">
        <v>5</v>
      </c>
      <c r="C50" s="713" t="s">
        <v>1890</v>
      </c>
      <c r="D50" s="812">
        <v>0</v>
      </c>
      <c r="E50" s="812">
        <v>0</v>
      </c>
      <c r="F50" s="812">
        <v>0</v>
      </c>
      <c r="G50" s="812">
        <v>0</v>
      </c>
      <c r="H50" s="812">
        <v>0</v>
      </c>
      <c r="I50" s="812">
        <v>0</v>
      </c>
      <c r="J50" s="812">
        <v>0</v>
      </c>
      <c r="K50" s="812">
        <v>0</v>
      </c>
      <c r="L50" s="812">
        <v>0</v>
      </c>
      <c r="M50" s="812">
        <v>0</v>
      </c>
      <c r="N50" s="812">
        <v>0</v>
      </c>
      <c r="O50" s="812">
        <v>0</v>
      </c>
      <c r="P50" s="812">
        <v>0</v>
      </c>
      <c r="Q50" s="812">
        <v>0</v>
      </c>
      <c r="R50" s="812">
        <v>0</v>
      </c>
      <c r="S50" s="812">
        <v>0</v>
      </c>
      <c r="T50" s="812">
        <v>0</v>
      </c>
      <c r="U50" s="812">
        <v>0</v>
      </c>
      <c r="V50" s="812">
        <v>0</v>
      </c>
      <c r="W50" s="812">
        <v>0</v>
      </c>
      <c r="X50" s="812">
        <v>0</v>
      </c>
      <c r="Y50" s="812">
        <v>0</v>
      </c>
      <c r="Z50" s="812">
        <v>0</v>
      </c>
      <c r="AA50" s="812">
        <v>0</v>
      </c>
      <c r="AB50" s="812">
        <v>0</v>
      </c>
      <c r="AC50" s="812">
        <v>0</v>
      </c>
      <c r="AD50" s="812">
        <v>0</v>
      </c>
      <c r="AE50" s="812">
        <v>0</v>
      </c>
      <c r="AF50" s="812">
        <v>0</v>
      </c>
      <c r="AG50" s="812">
        <v>0</v>
      </c>
      <c r="AH50" s="812">
        <v>0</v>
      </c>
      <c r="AI50" s="812">
        <v>0</v>
      </c>
      <c r="AJ50" s="784"/>
    </row>
    <row r="51" spans="2:36">
      <c r="B51" s="315"/>
    </row>
    <row r="52" spans="2:36">
      <c r="B52" s="315"/>
    </row>
    <row r="53" spans="2:36" ht="15.75">
      <c r="B53" s="371" t="s">
        <v>1891</v>
      </c>
    </row>
    <row r="54" spans="2:36">
      <c r="B54" s="315"/>
    </row>
    <row r="55" spans="2:36">
      <c r="B55" s="929" t="s">
        <v>1805</v>
      </c>
      <c r="C55" s="783" t="s">
        <v>1806</v>
      </c>
      <c r="D55" s="788"/>
      <c r="E55" s="787"/>
      <c r="F55" s="927" t="s">
        <v>1807</v>
      </c>
    </row>
    <row r="56" spans="2:36" ht="30">
      <c r="B56" s="930"/>
      <c r="C56" s="779" t="s">
        <v>1892</v>
      </c>
      <c r="D56" s="590" t="s">
        <v>1893</v>
      </c>
      <c r="E56" s="759" t="s">
        <v>1894</v>
      </c>
      <c r="F56" s="928"/>
    </row>
    <row r="57" spans="2:36">
      <c r="B57" s="379" t="s">
        <v>1895</v>
      </c>
      <c r="C57" s="812">
        <v>0</v>
      </c>
      <c r="D57" s="812">
        <v>0</v>
      </c>
      <c r="E57" s="812">
        <v>0</v>
      </c>
      <c r="F57" s="812">
        <v>0</v>
      </c>
    </row>
    <row r="58" spans="2:36">
      <c r="B58" s="379" t="s">
        <v>1896</v>
      </c>
      <c r="C58" s="812">
        <v>0</v>
      </c>
      <c r="D58" s="812">
        <v>0</v>
      </c>
      <c r="E58" s="812">
        <v>0</v>
      </c>
      <c r="F58" s="812">
        <v>0</v>
      </c>
    </row>
    <row r="59" spans="2:36">
      <c r="B59" s="315"/>
    </row>
    <row r="60" spans="2:36">
      <c r="B60" s="315"/>
    </row>
    <row r="61" spans="2:36">
      <c r="B61" s="315"/>
    </row>
    <row r="62" spans="2:36">
      <c r="B62" s="315"/>
    </row>
    <row r="63" spans="2:36">
      <c r="B63" s="315"/>
    </row>
    <row r="64" spans="2:36">
      <c r="B64" s="315"/>
    </row>
    <row r="65" spans="2:2">
      <c r="B65" s="315"/>
    </row>
    <row r="66" spans="2:2">
      <c r="B66" s="315"/>
    </row>
    <row r="67" spans="2:2">
      <c r="B67" s="315"/>
    </row>
    <row r="68" spans="2:2">
      <c r="B68" s="315"/>
    </row>
    <row r="69" spans="2:2">
      <c r="B69" s="315"/>
    </row>
    <row r="70" spans="2:2">
      <c r="B70" s="315"/>
    </row>
    <row r="71" spans="2:2">
      <c r="B71" s="315"/>
    </row>
    <row r="72" spans="2:2">
      <c r="B72" s="315"/>
    </row>
    <row r="73" spans="2:2">
      <c r="B73" s="315"/>
    </row>
    <row r="74" spans="2:2">
      <c r="B74" s="315"/>
    </row>
    <row r="75" spans="2:2">
      <c r="B75" s="315"/>
    </row>
    <row r="76" spans="2:2">
      <c r="B76" s="315"/>
    </row>
    <row r="77" spans="2:2">
      <c r="B77" s="315"/>
    </row>
    <row r="78" spans="2:2">
      <c r="B78" s="315"/>
    </row>
    <row r="79" spans="2:2">
      <c r="B79" s="315"/>
    </row>
    <row r="80" spans="2:2">
      <c r="B80" s="315"/>
    </row>
    <row r="81" spans="2:2">
      <c r="B81" s="315"/>
    </row>
    <row r="82" spans="2:2">
      <c r="B82" s="315"/>
    </row>
    <row r="83" spans="2:2">
      <c r="B83" s="315"/>
    </row>
    <row r="84" spans="2:2">
      <c r="B84" s="315"/>
    </row>
    <row r="85" spans="2:2">
      <c r="B85" s="315"/>
    </row>
    <row r="86" spans="2:2">
      <c r="B86" s="315"/>
    </row>
    <row r="87" spans="2:2">
      <c r="B87" s="315"/>
    </row>
    <row r="88" spans="2:2">
      <c r="B88" s="315"/>
    </row>
    <row r="89" spans="2:2">
      <c r="B89" s="315"/>
    </row>
    <row r="90" spans="2:2">
      <c r="B90" s="315"/>
    </row>
    <row r="91" spans="2:2">
      <c r="B91" s="315"/>
    </row>
    <row r="92" spans="2:2">
      <c r="B92" s="315"/>
    </row>
    <row r="93" spans="2:2">
      <c r="B93" s="315"/>
    </row>
    <row r="94" spans="2:2">
      <c r="B94" s="315"/>
    </row>
    <row r="95" spans="2:2">
      <c r="B95" s="315"/>
    </row>
    <row r="96" spans="2:2">
      <c r="B96" s="315"/>
    </row>
    <row r="97" spans="2:2">
      <c r="B97" s="315"/>
    </row>
    <row r="98" spans="2:2">
      <c r="B98" s="315"/>
    </row>
    <row r="99" spans="2:2">
      <c r="B99" s="315"/>
    </row>
    <row r="100" spans="2:2">
      <c r="B100" s="315"/>
    </row>
    <row r="101" spans="2:2">
      <c r="B101" s="315"/>
    </row>
    <row r="102" spans="2:2">
      <c r="B102" s="315"/>
    </row>
    <row r="103" spans="2:2">
      <c r="B103" s="315"/>
    </row>
    <row r="104" spans="2:2">
      <c r="B104" s="315"/>
    </row>
    <row r="105" spans="2:2">
      <c r="B105" s="315"/>
    </row>
    <row r="106" spans="2:2">
      <c r="B106" s="315"/>
    </row>
    <row r="107" spans="2:2">
      <c r="B107" s="315"/>
    </row>
    <row r="108" spans="2:2">
      <c r="B108" s="315"/>
    </row>
    <row r="109" spans="2:2">
      <c r="B109" s="315"/>
    </row>
    <row r="110" spans="2:2">
      <c r="B110" s="315"/>
    </row>
    <row r="111" spans="2:2">
      <c r="B111" s="315"/>
    </row>
    <row r="112" spans="2:2">
      <c r="B112" s="315"/>
    </row>
    <row r="113" spans="2:2">
      <c r="B113" s="315"/>
    </row>
    <row r="114" spans="2:2">
      <c r="B114" s="315"/>
    </row>
    <row r="115" spans="2:2">
      <c r="B115" s="315"/>
    </row>
    <row r="116" spans="2:2">
      <c r="B116" s="315"/>
    </row>
    <row r="117" spans="2:2">
      <c r="B117" s="315"/>
    </row>
    <row r="118" spans="2:2">
      <c r="B118" s="315"/>
    </row>
    <row r="119" spans="2:2">
      <c r="B119" s="315"/>
    </row>
    <row r="120" spans="2:2">
      <c r="B120" s="315"/>
    </row>
    <row r="121" spans="2:2">
      <c r="B121" s="315"/>
    </row>
    <row r="122" spans="2:2">
      <c r="B122" s="315"/>
    </row>
    <row r="123" spans="2:2">
      <c r="B123" s="315"/>
    </row>
    <row r="124" spans="2:2">
      <c r="B124" s="315"/>
    </row>
    <row r="125" spans="2:2">
      <c r="B125" s="315"/>
    </row>
    <row r="126" spans="2:2">
      <c r="B126" s="315"/>
    </row>
    <row r="127" spans="2:2">
      <c r="B127" s="315"/>
    </row>
    <row r="128" spans="2:2">
      <c r="B128" s="315"/>
    </row>
    <row r="129" spans="2:2">
      <c r="B129" s="315"/>
    </row>
    <row r="130" spans="2:2">
      <c r="B130" s="315"/>
    </row>
    <row r="131" spans="2:2">
      <c r="B131" s="315"/>
    </row>
    <row r="132" spans="2:2">
      <c r="B132" s="315"/>
    </row>
    <row r="133" spans="2:2">
      <c r="B133" s="315"/>
    </row>
    <row r="134" spans="2:2">
      <c r="B134" s="315"/>
    </row>
    <row r="135" spans="2:2">
      <c r="B135" s="315"/>
    </row>
    <row r="136" spans="2:2">
      <c r="B136" s="315"/>
    </row>
    <row r="137" spans="2:2">
      <c r="B137" s="315"/>
    </row>
    <row r="138" spans="2:2">
      <c r="B138" s="315"/>
    </row>
    <row r="139" spans="2:2">
      <c r="B139" s="315"/>
    </row>
    <row r="140" spans="2:2">
      <c r="B140" s="315"/>
    </row>
    <row r="141" spans="2:2">
      <c r="B141" s="315"/>
    </row>
    <row r="142" spans="2:2">
      <c r="B142" s="315"/>
    </row>
    <row r="143" spans="2:2">
      <c r="B143" s="315"/>
    </row>
    <row r="144" spans="2:2">
      <c r="B144" s="315"/>
    </row>
    <row r="145" spans="2:2">
      <c r="B145" s="315"/>
    </row>
    <row r="146" spans="2:2">
      <c r="B146" s="315"/>
    </row>
    <row r="147" spans="2:2">
      <c r="B147" s="315"/>
    </row>
    <row r="148" spans="2:2">
      <c r="B148" s="315"/>
    </row>
    <row r="149" spans="2:2">
      <c r="B149" s="315"/>
    </row>
    <row r="150" spans="2:2">
      <c r="B150" s="315"/>
    </row>
    <row r="151" spans="2:2">
      <c r="B151" s="315"/>
    </row>
    <row r="152" spans="2:2">
      <c r="B152" s="315"/>
    </row>
    <row r="153" spans="2:2">
      <c r="B153" s="315"/>
    </row>
    <row r="154" spans="2:2">
      <c r="B154" s="315"/>
    </row>
    <row r="155" spans="2:2">
      <c r="B155" s="315"/>
    </row>
    <row r="156" spans="2:2">
      <c r="B156" s="315"/>
    </row>
    <row r="157" spans="2:2">
      <c r="B157" s="315"/>
    </row>
    <row r="158" spans="2:2">
      <c r="B158" s="315"/>
    </row>
    <row r="159" spans="2:2">
      <c r="B159" s="315"/>
    </row>
    <row r="160" spans="2:2">
      <c r="B160" s="315"/>
    </row>
    <row r="161" spans="2:2">
      <c r="B161" s="315"/>
    </row>
    <row r="162" spans="2:2">
      <c r="B162" s="315"/>
    </row>
    <row r="163" spans="2:2">
      <c r="B163" s="315"/>
    </row>
    <row r="164" spans="2:2">
      <c r="B164" s="315"/>
    </row>
    <row r="165" spans="2:2">
      <c r="B165" s="315"/>
    </row>
    <row r="166" spans="2:2">
      <c r="B166" s="315"/>
    </row>
    <row r="167" spans="2:2">
      <c r="B167" s="315"/>
    </row>
    <row r="168" spans="2:2">
      <c r="B168" s="315"/>
    </row>
    <row r="169" spans="2:2">
      <c r="B169" s="315"/>
    </row>
    <row r="170" spans="2:2">
      <c r="B170" s="315"/>
    </row>
    <row r="171" spans="2:2">
      <c r="B171" s="315"/>
    </row>
    <row r="172" spans="2:2">
      <c r="B172" s="315"/>
    </row>
    <row r="173" spans="2:2">
      <c r="B173" s="315"/>
    </row>
    <row r="174" spans="2:2">
      <c r="B174" s="315"/>
    </row>
    <row r="175" spans="2:2">
      <c r="B175" s="315"/>
    </row>
    <row r="176" spans="2:2">
      <c r="B176" s="315"/>
    </row>
    <row r="177" spans="2:2">
      <c r="B177" s="315"/>
    </row>
    <row r="178" spans="2:2">
      <c r="B178" s="315"/>
    </row>
    <row r="179" spans="2:2">
      <c r="B179" s="315"/>
    </row>
    <row r="180" spans="2:2">
      <c r="B180" s="315"/>
    </row>
    <row r="181" spans="2:2">
      <c r="B181" s="315"/>
    </row>
    <row r="182" spans="2:2">
      <c r="B182" s="315"/>
    </row>
    <row r="183" spans="2:2">
      <c r="B183" s="315"/>
    </row>
    <row r="184" spans="2:2">
      <c r="B184" s="315"/>
    </row>
    <row r="185" spans="2:2">
      <c r="B185" s="315"/>
    </row>
    <row r="186" spans="2:2">
      <c r="B186" s="315"/>
    </row>
    <row r="187" spans="2:2">
      <c r="B187" s="315"/>
    </row>
    <row r="188" spans="2:2">
      <c r="B188" s="315"/>
    </row>
    <row r="189" spans="2:2">
      <c r="B189" s="315"/>
    </row>
    <row r="190" spans="2:2">
      <c r="B190" s="315"/>
    </row>
    <row r="191" spans="2:2">
      <c r="B191" s="315"/>
    </row>
    <row r="192" spans="2:2">
      <c r="B192" s="315"/>
    </row>
    <row r="193" spans="2:2">
      <c r="B193" s="315"/>
    </row>
    <row r="194" spans="2:2">
      <c r="B194" s="315"/>
    </row>
    <row r="195" spans="2:2">
      <c r="B195" s="315"/>
    </row>
    <row r="196" spans="2:2">
      <c r="B196" s="315"/>
    </row>
    <row r="197" spans="2:2">
      <c r="B197" s="315"/>
    </row>
    <row r="198" spans="2:2">
      <c r="B198" s="315"/>
    </row>
    <row r="199" spans="2:2">
      <c r="B199" s="315"/>
    </row>
    <row r="200" spans="2:2">
      <c r="B200" s="315"/>
    </row>
    <row r="201" spans="2:2">
      <c r="B201" s="315"/>
    </row>
    <row r="202" spans="2:2">
      <c r="B202" s="315"/>
    </row>
    <row r="203" spans="2:2">
      <c r="B203" s="315"/>
    </row>
    <row r="204" spans="2:2">
      <c r="B204" s="315"/>
    </row>
    <row r="205" spans="2:2">
      <c r="B205" s="315"/>
    </row>
    <row r="206" spans="2:2">
      <c r="B206" s="315"/>
    </row>
    <row r="207" spans="2:2">
      <c r="B207" s="315"/>
    </row>
    <row r="208" spans="2:2">
      <c r="B208" s="315"/>
    </row>
    <row r="209" spans="2:2">
      <c r="B209" s="315"/>
    </row>
    <row r="210" spans="2:2">
      <c r="B210" s="315"/>
    </row>
    <row r="211" spans="2:2">
      <c r="B211" s="315"/>
    </row>
    <row r="212" spans="2:2">
      <c r="B212" s="315"/>
    </row>
    <row r="213" spans="2:2">
      <c r="B213" s="315"/>
    </row>
    <row r="214" spans="2:2">
      <c r="B214" s="315"/>
    </row>
    <row r="215" spans="2:2">
      <c r="B215" s="315"/>
    </row>
    <row r="216" spans="2:2">
      <c r="B216" s="315"/>
    </row>
    <row r="217" spans="2:2">
      <c r="B217" s="315"/>
    </row>
    <row r="218" spans="2:2">
      <c r="B218" s="315"/>
    </row>
    <row r="219" spans="2:2">
      <c r="B219" s="315"/>
    </row>
    <row r="220" spans="2:2">
      <c r="B220" s="315"/>
    </row>
    <row r="221" spans="2:2">
      <c r="B221" s="315"/>
    </row>
    <row r="222" spans="2:2">
      <c r="B222" s="315"/>
    </row>
    <row r="223" spans="2:2">
      <c r="B223" s="315"/>
    </row>
    <row r="224" spans="2:2">
      <c r="B224" s="315"/>
    </row>
    <row r="225" spans="2:2">
      <c r="B225" s="315"/>
    </row>
    <row r="226" spans="2:2">
      <c r="B226" s="315"/>
    </row>
    <row r="227" spans="2:2">
      <c r="B227" s="315"/>
    </row>
    <row r="228" spans="2:2">
      <c r="B228" s="315"/>
    </row>
    <row r="229" spans="2:2">
      <c r="B229" s="315"/>
    </row>
    <row r="230" spans="2:2">
      <c r="B230" s="315"/>
    </row>
    <row r="231" spans="2:2">
      <c r="B231" s="315"/>
    </row>
    <row r="232" spans="2:2">
      <c r="B232" s="315"/>
    </row>
    <row r="233" spans="2:2">
      <c r="B233" s="315"/>
    </row>
    <row r="234" spans="2:2">
      <c r="B234" s="315"/>
    </row>
    <row r="235" spans="2:2">
      <c r="B235" s="315"/>
    </row>
    <row r="236" spans="2:2">
      <c r="B236" s="315"/>
    </row>
    <row r="237" spans="2:2">
      <c r="B237" s="315"/>
    </row>
    <row r="238" spans="2:2">
      <c r="B238" s="315"/>
    </row>
    <row r="239" spans="2:2">
      <c r="B239" s="315"/>
    </row>
    <row r="240" spans="2:2">
      <c r="B240" s="315"/>
    </row>
    <row r="241" spans="2:2">
      <c r="B241" s="315"/>
    </row>
    <row r="242" spans="2:2">
      <c r="B242" s="315"/>
    </row>
    <row r="243" spans="2:2">
      <c r="B243" s="315"/>
    </row>
    <row r="244" spans="2:2">
      <c r="B244" s="315"/>
    </row>
    <row r="245" spans="2:2">
      <c r="B245" s="315"/>
    </row>
    <row r="246" spans="2:2">
      <c r="B246" s="315"/>
    </row>
    <row r="247" spans="2:2">
      <c r="B247" s="315"/>
    </row>
    <row r="248" spans="2:2">
      <c r="B248" s="315"/>
    </row>
    <row r="249" spans="2:2">
      <c r="B249" s="315"/>
    </row>
    <row r="250" spans="2:2">
      <c r="B250" s="315"/>
    </row>
    <row r="251" spans="2:2">
      <c r="B251" s="315"/>
    </row>
    <row r="252" spans="2:2">
      <c r="B252" s="315"/>
    </row>
    <row r="253" spans="2:2">
      <c r="B253" s="315"/>
    </row>
    <row r="254" spans="2:2">
      <c r="B254" s="315"/>
    </row>
    <row r="255" spans="2:2">
      <c r="B255" s="315"/>
    </row>
    <row r="256" spans="2:2">
      <c r="B256" s="315"/>
    </row>
    <row r="257" spans="2:2">
      <c r="B257" s="315"/>
    </row>
    <row r="258" spans="2:2">
      <c r="B258" s="315"/>
    </row>
    <row r="259" spans="2:2">
      <c r="B259" s="315"/>
    </row>
    <row r="260" spans="2:2">
      <c r="B260" s="315"/>
    </row>
    <row r="261" spans="2:2">
      <c r="B261" s="315"/>
    </row>
    <row r="262" spans="2:2">
      <c r="B262" s="315"/>
    </row>
    <row r="263" spans="2:2">
      <c r="B263" s="315"/>
    </row>
    <row r="264" spans="2:2">
      <c r="B264" s="315"/>
    </row>
    <row r="265" spans="2:2">
      <c r="B265" s="315"/>
    </row>
    <row r="266" spans="2:2">
      <c r="B266" s="315"/>
    </row>
    <row r="267" spans="2:2">
      <c r="B267" s="315"/>
    </row>
    <row r="268" spans="2:2">
      <c r="B268" s="315"/>
    </row>
    <row r="269" spans="2:2">
      <c r="B269" s="315"/>
    </row>
    <row r="270" spans="2:2">
      <c r="B270" s="315"/>
    </row>
    <row r="271" spans="2:2">
      <c r="B271" s="315"/>
    </row>
    <row r="272" spans="2:2">
      <c r="B272" s="315"/>
    </row>
    <row r="273" spans="2:2">
      <c r="B273" s="315"/>
    </row>
    <row r="274" spans="2:2">
      <c r="B274" s="315"/>
    </row>
    <row r="275" spans="2:2">
      <c r="B275" s="315"/>
    </row>
    <row r="276" spans="2:2">
      <c r="B276" s="315"/>
    </row>
    <row r="277" spans="2:2">
      <c r="B277" s="315"/>
    </row>
    <row r="278" spans="2:2">
      <c r="B278" s="315"/>
    </row>
    <row r="279" spans="2:2">
      <c r="B279" s="315"/>
    </row>
    <row r="280" spans="2:2">
      <c r="B280" s="315"/>
    </row>
    <row r="281" spans="2:2">
      <c r="B281" s="315"/>
    </row>
    <row r="282" spans="2:2">
      <c r="B282" s="315"/>
    </row>
    <row r="283" spans="2:2">
      <c r="B283" s="315"/>
    </row>
    <row r="284" spans="2:2">
      <c r="B284" s="315"/>
    </row>
    <row r="285" spans="2:2">
      <c r="B285" s="315"/>
    </row>
    <row r="286" spans="2:2">
      <c r="B286" s="315"/>
    </row>
    <row r="287" spans="2:2">
      <c r="B287" s="315"/>
    </row>
    <row r="288" spans="2:2">
      <c r="B288" s="315"/>
    </row>
    <row r="289" spans="2:2">
      <c r="B289" s="315"/>
    </row>
    <row r="290" spans="2:2">
      <c r="B290" s="315"/>
    </row>
    <row r="291" spans="2:2">
      <c r="B291" s="315"/>
    </row>
    <row r="292" spans="2:2">
      <c r="B292" s="315"/>
    </row>
  </sheetData>
  <mergeCells count="38">
    <mergeCell ref="B5:H5"/>
    <mergeCell ref="B10:C14"/>
    <mergeCell ref="D10:S10"/>
    <mergeCell ref="D11:D14"/>
    <mergeCell ref="E11:I11"/>
    <mergeCell ref="J11:N11"/>
    <mergeCell ref="O11:S11"/>
    <mergeCell ref="E12:I12"/>
    <mergeCell ref="J12:N12"/>
    <mergeCell ref="O12:S12"/>
    <mergeCell ref="F13:I13"/>
    <mergeCell ref="K13:N13"/>
    <mergeCell ref="P13:S13"/>
    <mergeCell ref="T40:AI40"/>
    <mergeCell ref="D41:H41"/>
    <mergeCell ref="I41:M41"/>
    <mergeCell ref="N41:R41"/>
    <mergeCell ref="T41:X41"/>
    <mergeCell ref="T42:X42"/>
    <mergeCell ref="U43:X43"/>
    <mergeCell ref="Z43:AC43"/>
    <mergeCell ref="AE43:AH43"/>
    <mergeCell ref="Y41:AC41"/>
    <mergeCell ref="AD41:AI41"/>
    <mergeCell ref="Y42:AC42"/>
    <mergeCell ref="AD42:AH42"/>
    <mergeCell ref="AI42:AI44"/>
    <mergeCell ref="B55:B56"/>
    <mergeCell ref="F55:F56"/>
    <mergeCell ref="E43:H43"/>
    <mergeCell ref="J43:M43"/>
    <mergeCell ref="O43:R43"/>
    <mergeCell ref="B40:C44"/>
    <mergeCell ref="D40:S40"/>
    <mergeCell ref="D42:H42"/>
    <mergeCell ref="I42:M42"/>
    <mergeCell ref="N42:R42"/>
    <mergeCell ref="S42:S44"/>
  </mergeCells>
  <hyperlinks>
    <hyperlink ref="D2" location="'Index '!A1" display="Return to index" xr:uid="{B3922344-847C-44E7-92E5-0BAC9DD58548}"/>
  </hyperlinks>
  <pageMargins left="0.7" right="0.7" top="0.75" bottom="0.75" header="0.3" footer="0.3"/>
  <pageSetup paperSize="9"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C8101-6C97-45A1-B413-E6B22F0E9EF6}">
  <sheetPr>
    <pageSetUpPr fitToPage="1"/>
  </sheetPr>
  <dimension ref="B2:N44"/>
  <sheetViews>
    <sheetView zoomScale="90" zoomScaleNormal="90" workbookViewId="0">
      <selection activeCell="I26" sqref="I26"/>
    </sheetView>
  </sheetViews>
  <sheetFormatPr defaultColWidth="8.85546875" defaultRowHeight="15"/>
  <cols>
    <col min="1" max="1" width="8.85546875" style="35"/>
    <col min="2" max="2" width="31" style="35" customWidth="1"/>
    <col min="3" max="3" width="40.85546875" style="35" customWidth="1"/>
    <col min="4" max="4" width="67.42578125" style="35" customWidth="1"/>
    <col min="5" max="5" width="21.5703125" style="35" customWidth="1"/>
    <col min="6" max="6" width="28.5703125" style="35" customWidth="1"/>
    <col min="7" max="7" width="26.42578125" style="35" customWidth="1"/>
    <col min="8" max="8" width="107.140625" style="35" customWidth="1"/>
    <col min="9" max="10" width="10.7109375" style="35" customWidth="1"/>
    <col min="11" max="11" width="15.7109375" style="35" customWidth="1"/>
    <col min="12" max="16384" width="8.85546875" style="35"/>
  </cols>
  <sheetData>
    <row r="2" spans="2:14" ht="21">
      <c r="B2" s="116" t="s">
        <v>1897</v>
      </c>
      <c r="E2" s="289" t="s">
        <v>272</v>
      </c>
    </row>
    <row r="3" spans="2:14" ht="21">
      <c r="B3" s="116"/>
    </row>
    <row r="5" spans="2:14">
      <c r="B5" s="1115" t="s">
        <v>423</v>
      </c>
      <c r="C5" s="1115" t="s">
        <v>1898</v>
      </c>
      <c r="D5" s="1115" t="s">
        <v>1899</v>
      </c>
      <c r="E5" s="1115" t="s">
        <v>1090</v>
      </c>
      <c r="F5" s="927" t="s">
        <v>1900</v>
      </c>
      <c r="G5" s="927" t="s">
        <v>1901</v>
      </c>
      <c r="H5" s="927" t="s">
        <v>1902</v>
      </c>
    </row>
    <row r="6" spans="2:14">
      <c r="B6" s="1116"/>
      <c r="C6" s="1116"/>
      <c r="D6" s="1116"/>
      <c r="E6" s="1116"/>
      <c r="F6" s="928"/>
      <c r="G6" s="928"/>
      <c r="H6" s="928"/>
    </row>
    <row r="7" spans="2:14" ht="18" customHeight="1">
      <c r="B7" s="667">
        <v>1</v>
      </c>
      <c r="C7" s="1222" t="s">
        <v>1903</v>
      </c>
      <c r="D7" s="375" t="s">
        <v>1871</v>
      </c>
      <c r="E7" s="731">
        <v>1633.8643589999999</v>
      </c>
      <c r="F7" s="731">
        <v>0</v>
      </c>
      <c r="G7" s="731">
        <v>0</v>
      </c>
      <c r="H7" s="1225" t="s">
        <v>2009</v>
      </c>
    </row>
    <row r="8" spans="2:14" ht="18" customHeight="1">
      <c r="B8" s="667">
        <v>2</v>
      </c>
      <c r="C8" s="1223"/>
      <c r="D8" s="375" t="s">
        <v>1053</v>
      </c>
      <c r="E8" s="731">
        <v>77.102113810000006</v>
      </c>
      <c r="F8" s="731">
        <v>0</v>
      </c>
      <c r="G8" s="731">
        <v>0</v>
      </c>
      <c r="H8" s="1226"/>
    </row>
    <row r="9" spans="2:14" ht="15" customHeight="1">
      <c r="B9" s="667">
        <v>3</v>
      </c>
      <c r="C9" s="1223"/>
      <c r="D9" s="673" t="s">
        <v>1726</v>
      </c>
      <c r="E9" s="731">
        <v>0</v>
      </c>
      <c r="F9" s="731">
        <v>0</v>
      </c>
      <c r="G9" s="731">
        <v>0</v>
      </c>
      <c r="H9" s="1226"/>
    </row>
    <row r="10" spans="2:14" ht="18" customHeight="1">
      <c r="B10" s="667">
        <v>4</v>
      </c>
      <c r="C10" s="1224"/>
      <c r="D10" s="375" t="s">
        <v>1904</v>
      </c>
      <c r="E10" s="731">
        <v>0</v>
      </c>
      <c r="F10" s="731">
        <v>0</v>
      </c>
      <c r="G10" s="731">
        <v>0</v>
      </c>
      <c r="H10" s="1227"/>
    </row>
    <row r="11" spans="2:14" ht="16.5" customHeight="1">
      <c r="B11" s="667">
        <v>5</v>
      </c>
      <c r="C11" s="1222" t="s">
        <v>1905</v>
      </c>
      <c r="D11" s="375" t="s">
        <v>1871</v>
      </c>
      <c r="E11" s="731">
        <v>2985.87</v>
      </c>
      <c r="F11" s="731">
        <v>0</v>
      </c>
      <c r="G11" s="731">
        <v>0</v>
      </c>
      <c r="H11" s="1225" t="s">
        <v>2010</v>
      </c>
    </row>
    <row r="12" spans="2:14" ht="16.5" customHeight="1">
      <c r="B12" s="667">
        <v>6</v>
      </c>
      <c r="C12" s="1223"/>
      <c r="D12" s="375" t="s">
        <v>1053</v>
      </c>
      <c r="E12" s="731">
        <v>207.02</v>
      </c>
      <c r="F12" s="731">
        <v>0</v>
      </c>
      <c r="G12" s="731">
        <v>0</v>
      </c>
      <c r="H12" s="1226"/>
      <c r="N12" s="268"/>
    </row>
    <row r="13" spans="2:14" ht="16.5" customHeight="1">
      <c r="B13" s="667">
        <v>7</v>
      </c>
      <c r="C13" s="1223"/>
      <c r="D13" s="671" t="s">
        <v>1726</v>
      </c>
      <c r="E13" s="731">
        <v>0</v>
      </c>
      <c r="F13" s="731">
        <v>0</v>
      </c>
      <c r="G13" s="731">
        <v>0</v>
      </c>
      <c r="H13" s="1226"/>
    </row>
    <row r="14" spans="2:14" ht="16.5" customHeight="1">
      <c r="B14" s="667">
        <v>8</v>
      </c>
      <c r="C14" s="1223"/>
      <c r="D14" s="375" t="s">
        <v>1057</v>
      </c>
      <c r="E14" s="731">
        <v>13085.5</v>
      </c>
      <c r="F14" s="731">
        <v>0</v>
      </c>
      <c r="G14" s="731">
        <v>0</v>
      </c>
      <c r="H14" s="1226"/>
    </row>
    <row r="15" spans="2:14" ht="16.5" customHeight="1">
      <c r="B15" s="667">
        <v>9</v>
      </c>
      <c r="C15" s="1223"/>
      <c r="D15" s="671" t="s">
        <v>1727</v>
      </c>
      <c r="E15" s="731">
        <v>10374.48</v>
      </c>
      <c r="F15" s="731">
        <v>0</v>
      </c>
      <c r="G15" s="731">
        <v>0</v>
      </c>
      <c r="H15" s="1226"/>
    </row>
    <row r="16" spans="2:14" ht="16.5" customHeight="1">
      <c r="B16" s="667">
        <v>10</v>
      </c>
      <c r="C16" s="1223"/>
      <c r="D16" s="671" t="s">
        <v>1906</v>
      </c>
      <c r="E16" s="731">
        <v>0</v>
      </c>
      <c r="F16" s="731">
        <v>0</v>
      </c>
      <c r="G16" s="731">
        <v>0</v>
      </c>
      <c r="H16" s="1226"/>
    </row>
    <row r="17" spans="2:8" ht="16.5" customHeight="1">
      <c r="B17" s="667">
        <v>11</v>
      </c>
      <c r="C17" s="1224"/>
      <c r="D17" s="375" t="s">
        <v>1904</v>
      </c>
      <c r="E17" s="731">
        <v>0</v>
      </c>
      <c r="F17" s="731">
        <v>0</v>
      </c>
      <c r="G17" s="731">
        <v>0</v>
      </c>
      <c r="H17" s="1227"/>
    </row>
    <row r="19" spans="2:8" ht="15" customHeight="1">
      <c r="B19" s="1191"/>
      <c r="C19" s="1191"/>
    </row>
    <row r="20" spans="2:8" ht="38.25" customHeight="1">
      <c r="B20" s="1189" t="s">
        <v>1707</v>
      </c>
      <c r="C20" s="1189"/>
    </row>
    <row r="44" spans="6:6">
      <c r="F44" s="97"/>
    </row>
  </sheetData>
  <mergeCells count="13">
    <mergeCell ref="B20:C20"/>
    <mergeCell ref="H5:H6"/>
    <mergeCell ref="C7:C10"/>
    <mergeCell ref="H7:H10"/>
    <mergeCell ref="C11:C17"/>
    <mergeCell ref="H11:H17"/>
    <mergeCell ref="B19:C19"/>
    <mergeCell ref="B5:B6"/>
    <mergeCell ref="C5:C6"/>
    <mergeCell ref="D5:D6"/>
    <mergeCell ref="E5:E6"/>
    <mergeCell ref="F5:F6"/>
    <mergeCell ref="G5:G6"/>
  </mergeCells>
  <hyperlinks>
    <hyperlink ref="E2" location="'Index '!A1" display="Return to index" xr:uid="{F2E4C71A-1EB0-44D8-B2C3-F42D149EFBB4}"/>
  </hyperlinks>
  <pageMargins left="0.7" right="0.7" top="0.75" bottom="0.75" header="0.3" footer="0.3"/>
  <pageSetup paperSize="9" scale="28" fitToHeight="0"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6D07A-6D63-4FCD-AF79-2C91582E0830}">
  <sheetPr codeName="Ark74"/>
  <dimension ref="B1:P126"/>
  <sheetViews>
    <sheetView zoomScale="90" zoomScaleNormal="90" workbookViewId="0">
      <selection activeCell="I18" sqref="I18"/>
    </sheetView>
  </sheetViews>
  <sheetFormatPr defaultColWidth="9.140625" defaultRowHeight="15"/>
  <cols>
    <col min="1" max="2" width="9.140625" style="35"/>
    <col min="3" max="3" width="59.42578125" style="35" customWidth="1"/>
    <col min="4" max="4" width="35.5703125" style="35" customWidth="1"/>
    <col min="5" max="6" width="10.7109375" style="35" customWidth="1"/>
    <col min="7" max="7" width="15.7109375" style="35" customWidth="1"/>
    <col min="8" max="8" width="31.5703125" style="35" customWidth="1"/>
    <col min="9" max="16384" width="9.140625" style="35"/>
  </cols>
  <sheetData>
    <row r="1" spans="2:16" ht="23.25" customHeight="1"/>
    <row r="2" spans="2:16" ht="21">
      <c r="B2" s="116" t="s">
        <v>1907</v>
      </c>
      <c r="G2" s="289" t="s">
        <v>272</v>
      </c>
    </row>
    <row r="3" spans="2:16" ht="21">
      <c r="C3" s="116"/>
    </row>
    <row r="4" spans="2:16" ht="21">
      <c r="C4" s="116"/>
      <c r="D4" s="116"/>
      <c r="E4" s="116"/>
      <c r="F4" s="116"/>
      <c r="G4" s="116"/>
    </row>
    <row r="5" spans="2:16" ht="21">
      <c r="B5" s="950" t="s">
        <v>423</v>
      </c>
      <c r="C5" s="951"/>
      <c r="D5" s="927" t="s">
        <v>1908</v>
      </c>
      <c r="E5" s="116"/>
      <c r="F5" s="116"/>
      <c r="G5" s="116"/>
      <c r="H5" s="363"/>
    </row>
    <row r="6" spans="2:16" ht="21">
      <c r="B6" s="1034"/>
      <c r="C6" s="1035"/>
      <c r="D6" s="928"/>
      <c r="E6" s="116"/>
      <c r="F6" s="116"/>
      <c r="G6" s="116"/>
      <c r="H6" s="363"/>
    </row>
    <row r="7" spans="2:16" ht="21">
      <c r="B7" s="1228" t="s">
        <v>1909</v>
      </c>
      <c r="C7" s="1229"/>
      <c r="D7" s="1230"/>
      <c r="E7" s="116"/>
      <c r="F7" s="116"/>
      <c r="G7" s="116"/>
      <c r="H7" s="363"/>
    </row>
    <row r="8" spans="2:16" ht="21">
      <c r="B8" s="760">
        <v>1</v>
      </c>
      <c r="C8" s="400" t="s">
        <v>1910</v>
      </c>
      <c r="D8" s="364">
        <v>21082.924135495898</v>
      </c>
      <c r="E8" s="116"/>
      <c r="F8" s="116"/>
      <c r="G8" s="116"/>
      <c r="H8" s="363"/>
    </row>
    <row r="9" spans="2:16" ht="21">
      <c r="B9" s="761" t="s">
        <v>1911</v>
      </c>
      <c r="C9" s="400" t="s">
        <v>1912</v>
      </c>
      <c r="D9" s="364">
        <v>21082.924135495898</v>
      </c>
      <c r="E9" s="116"/>
      <c r="F9" s="116"/>
      <c r="G9" s="116"/>
      <c r="H9" s="363"/>
    </row>
    <row r="10" spans="2:16" ht="21">
      <c r="B10" s="760">
        <v>2</v>
      </c>
      <c r="C10" s="400" t="s">
        <v>1913</v>
      </c>
      <c r="D10" s="364">
        <v>66883.074396123702</v>
      </c>
      <c r="E10" s="116"/>
      <c r="F10" s="116"/>
      <c r="G10" s="116"/>
      <c r="H10" s="363"/>
    </row>
    <row r="11" spans="2:16" ht="21">
      <c r="B11" s="760">
        <v>3</v>
      </c>
      <c r="C11" s="400" t="s">
        <v>1914</v>
      </c>
      <c r="D11" s="368">
        <v>31.522061935474945</v>
      </c>
      <c r="E11" s="116"/>
      <c r="F11" s="116"/>
      <c r="G11" s="116"/>
      <c r="H11" s="287"/>
      <c r="P11" s="268"/>
    </row>
    <row r="12" spans="2:16" ht="21">
      <c r="B12" s="761" t="s">
        <v>456</v>
      </c>
      <c r="C12" s="400" t="s">
        <v>1912</v>
      </c>
      <c r="D12" s="368">
        <v>31.522061935474945</v>
      </c>
      <c r="E12" s="116"/>
      <c r="F12" s="116"/>
      <c r="G12" s="116"/>
    </row>
    <row r="13" spans="2:16" ht="21">
      <c r="B13" s="760">
        <v>4</v>
      </c>
      <c r="C13" s="400" t="s">
        <v>1915</v>
      </c>
      <c r="D13" s="364">
        <v>139035.63165333311</v>
      </c>
      <c r="E13" s="116"/>
      <c r="F13" s="116"/>
      <c r="G13" s="116"/>
    </row>
    <row r="14" spans="2:16" ht="21">
      <c r="B14" s="760">
        <v>5</v>
      </c>
      <c r="C14" s="400" t="s">
        <v>1916</v>
      </c>
      <c r="D14" s="368">
        <v>15.163684218778803</v>
      </c>
      <c r="E14" s="116"/>
      <c r="F14" s="116"/>
      <c r="G14" s="116"/>
    </row>
    <row r="15" spans="2:16" ht="21">
      <c r="B15" s="761" t="s">
        <v>1917</v>
      </c>
      <c r="C15" s="400" t="s">
        <v>1918</v>
      </c>
      <c r="D15" s="368">
        <v>15.163684218778803</v>
      </c>
      <c r="E15" s="116"/>
      <c r="F15" s="116"/>
      <c r="G15" s="116"/>
    </row>
    <row r="16" spans="2:16" ht="31.5">
      <c r="B16" s="761" t="s">
        <v>1919</v>
      </c>
      <c r="C16" s="762" t="s">
        <v>1920</v>
      </c>
      <c r="D16" s="551"/>
      <c r="E16" s="116"/>
      <c r="F16" s="116"/>
      <c r="G16" s="116"/>
    </row>
    <row r="17" spans="2:7" ht="61.5">
      <c r="B17" s="761" t="s">
        <v>1921</v>
      </c>
      <c r="C17" s="762" t="s">
        <v>1922</v>
      </c>
      <c r="D17" s="551"/>
      <c r="E17" s="116"/>
      <c r="F17" s="116"/>
      <c r="G17" s="116"/>
    </row>
    <row r="18" spans="2:7" ht="91.5">
      <c r="B18" s="412" t="s">
        <v>1923</v>
      </c>
      <c r="C18" s="762" t="s">
        <v>1924</v>
      </c>
      <c r="D18" s="551"/>
      <c r="E18" s="116"/>
      <c r="F18" s="116"/>
      <c r="G18" s="116"/>
    </row>
    <row r="19" spans="2:7" ht="21">
      <c r="B19" s="1228" t="s">
        <v>1925</v>
      </c>
      <c r="C19" s="1229"/>
      <c r="D19" s="1230"/>
      <c r="E19" s="116"/>
      <c r="F19" s="116"/>
      <c r="G19" s="116"/>
    </row>
    <row r="20" spans="2:7" ht="21">
      <c r="B20" s="761" t="s">
        <v>868</v>
      </c>
      <c r="C20" s="762" t="s">
        <v>1926</v>
      </c>
      <c r="D20" s="366">
        <v>23.9</v>
      </c>
      <c r="E20" s="116"/>
      <c r="F20" s="116"/>
      <c r="G20" s="116"/>
    </row>
    <row r="21" spans="2:7" ht="21">
      <c r="B21" s="761" t="s">
        <v>870</v>
      </c>
      <c r="C21" s="400" t="s">
        <v>1927</v>
      </c>
      <c r="D21" s="368">
        <v>20.399999999999999</v>
      </c>
      <c r="E21" s="116"/>
      <c r="F21" s="116"/>
      <c r="G21" s="116"/>
    </row>
    <row r="22" spans="2:7" ht="21">
      <c r="B22" s="761" t="s">
        <v>872</v>
      </c>
      <c r="C22" s="400" t="s">
        <v>1928</v>
      </c>
      <c r="D22" s="368">
        <v>11.497092213404816</v>
      </c>
      <c r="E22" s="116"/>
      <c r="F22" s="116"/>
      <c r="G22" s="116"/>
    </row>
    <row r="23" spans="2:7" ht="21">
      <c r="B23" s="761" t="s">
        <v>874</v>
      </c>
      <c r="C23" s="400" t="s">
        <v>1929</v>
      </c>
      <c r="D23" s="368">
        <v>9.8134176214836089</v>
      </c>
      <c r="E23" s="116"/>
      <c r="F23" s="116"/>
      <c r="G23" s="116"/>
    </row>
    <row r="24" spans="2:7" ht="21">
      <c r="C24" s="116"/>
      <c r="D24" s="116"/>
      <c r="E24" s="116"/>
      <c r="F24" s="116"/>
      <c r="G24" s="116"/>
    </row>
    <row r="25" spans="2:7" ht="21">
      <c r="C25" s="116"/>
      <c r="D25" s="116"/>
      <c r="E25" s="116"/>
      <c r="F25" s="116"/>
      <c r="G25" s="116"/>
    </row>
    <row r="26" spans="2:7" ht="21">
      <c r="C26" s="116"/>
      <c r="D26" s="116"/>
      <c r="E26" s="116"/>
      <c r="F26" s="116"/>
      <c r="G26" s="116"/>
    </row>
    <row r="27" spans="2:7" ht="21">
      <c r="C27" s="116"/>
      <c r="D27" s="116"/>
      <c r="E27" s="116"/>
      <c r="F27" s="116"/>
      <c r="G27" s="116"/>
    </row>
    <row r="28" spans="2:7" ht="36.6" customHeight="1">
      <c r="C28" s="116"/>
      <c r="D28" s="116"/>
      <c r="E28" s="116"/>
      <c r="F28" s="116"/>
      <c r="G28" s="116"/>
    </row>
    <row r="29" spans="2:7" ht="72.95" customHeight="1">
      <c r="C29" s="116"/>
      <c r="D29" s="116"/>
      <c r="E29" s="116"/>
      <c r="F29" s="116"/>
      <c r="G29" s="116"/>
    </row>
    <row r="30" spans="2:7" ht="21">
      <c r="C30" s="116"/>
      <c r="D30" s="116"/>
      <c r="E30" s="116"/>
      <c r="F30" s="116"/>
      <c r="G30" s="116"/>
    </row>
    <row r="31" spans="2:7" ht="21">
      <c r="C31" s="116"/>
      <c r="D31" s="116"/>
      <c r="E31" s="116"/>
      <c r="F31" s="116"/>
      <c r="G31" s="116"/>
    </row>
    <row r="32" spans="2:7" ht="21">
      <c r="C32" s="116"/>
      <c r="D32" s="116"/>
      <c r="E32" s="116"/>
      <c r="F32" s="116"/>
      <c r="G32" s="116"/>
    </row>
    <row r="33" spans="3:8" ht="21">
      <c r="C33" s="116"/>
      <c r="D33" s="116"/>
      <c r="E33" s="116"/>
      <c r="F33" s="116"/>
      <c r="G33" s="116"/>
    </row>
    <row r="34" spans="3:8" ht="21">
      <c r="C34" s="116"/>
      <c r="D34" s="116"/>
      <c r="E34" s="116"/>
      <c r="F34" s="116"/>
      <c r="G34" s="116"/>
    </row>
    <row r="35" spans="3:8" ht="21">
      <c r="C35" s="116"/>
      <c r="D35" s="116"/>
      <c r="E35" s="116"/>
      <c r="F35" s="116"/>
      <c r="G35" s="116"/>
    </row>
    <row r="36" spans="3:8" ht="21">
      <c r="C36" s="116"/>
      <c r="D36" s="116"/>
      <c r="E36" s="116"/>
      <c r="F36" s="116"/>
      <c r="G36" s="116"/>
    </row>
    <row r="37" spans="3:8" ht="21">
      <c r="C37" s="116"/>
      <c r="D37" s="116"/>
      <c r="E37" s="116"/>
      <c r="F37" s="116"/>
      <c r="G37" s="116"/>
    </row>
    <row r="38" spans="3:8" ht="21">
      <c r="C38" s="116"/>
      <c r="D38" s="116"/>
      <c r="E38" s="116"/>
      <c r="F38" s="116"/>
      <c r="G38" s="116"/>
    </row>
    <row r="39" spans="3:8" ht="21">
      <c r="C39" s="116"/>
      <c r="D39" s="116"/>
      <c r="E39" s="116"/>
      <c r="F39" s="116"/>
      <c r="G39" s="116"/>
    </row>
    <row r="40" spans="3:8" ht="21">
      <c r="C40" s="116"/>
      <c r="D40" s="116"/>
      <c r="E40" s="116"/>
      <c r="F40" s="116"/>
      <c r="G40" s="116"/>
    </row>
    <row r="41" spans="3:8" ht="21">
      <c r="C41" s="116"/>
      <c r="D41" s="116"/>
      <c r="E41" s="116"/>
      <c r="F41" s="116"/>
      <c r="G41" s="116"/>
    </row>
    <row r="42" spans="3:8" ht="21">
      <c r="C42" s="116"/>
      <c r="D42" s="116"/>
      <c r="E42" s="116"/>
      <c r="F42" s="116"/>
      <c r="G42" s="116"/>
    </row>
    <row r="43" spans="3:8" ht="21">
      <c r="C43" s="116"/>
      <c r="D43" s="116"/>
      <c r="E43" s="116"/>
      <c r="F43" s="116"/>
      <c r="G43" s="116"/>
      <c r="H43" s="97"/>
    </row>
    <row r="44" spans="3:8" ht="21">
      <c r="C44" s="116"/>
      <c r="D44" s="116"/>
      <c r="E44" s="116"/>
      <c r="F44" s="116"/>
      <c r="G44" s="116"/>
    </row>
    <row r="45" spans="3:8" ht="21">
      <c r="C45" s="116"/>
      <c r="D45" s="116"/>
      <c r="E45" s="116"/>
      <c r="F45" s="116"/>
      <c r="G45" s="116"/>
    </row>
    <row r="46" spans="3:8" ht="21">
      <c r="C46" s="116"/>
      <c r="D46" s="116"/>
      <c r="E46" s="116"/>
      <c r="F46" s="116"/>
      <c r="G46" s="116"/>
    </row>
    <row r="47" spans="3:8" ht="21">
      <c r="C47" s="116"/>
      <c r="D47" s="116"/>
      <c r="E47" s="116"/>
      <c r="F47" s="116"/>
      <c r="G47" s="116"/>
    </row>
    <row r="48" spans="3:8" ht="21">
      <c r="C48" s="116"/>
      <c r="D48" s="116"/>
      <c r="E48" s="116"/>
      <c r="F48" s="116"/>
      <c r="G48" s="116"/>
    </row>
    <row r="49" spans="3:7" ht="21">
      <c r="C49" s="116"/>
      <c r="D49" s="116"/>
      <c r="E49" s="116"/>
      <c r="F49" s="116"/>
      <c r="G49" s="116"/>
    </row>
    <row r="50" spans="3:7" ht="21">
      <c r="C50" s="116"/>
      <c r="D50" s="116"/>
      <c r="E50" s="116"/>
      <c r="F50" s="116"/>
      <c r="G50" s="116"/>
    </row>
    <row r="51" spans="3:7" ht="21">
      <c r="C51" s="116"/>
      <c r="D51" s="116"/>
      <c r="E51" s="116"/>
      <c r="F51" s="116"/>
      <c r="G51" s="116"/>
    </row>
    <row r="52" spans="3:7" ht="21">
      <c r="C52" s="116"/>
      <c r="D52" s="116"/>
      <c r="E52" s="116"/>
      <c r="F52" s="116"/>
      <c r="G52" s="116"/>
    </row>
    <row r="53" spans="3:7" ht="21">
      <c r="C53" s="116"/>
      <c r="D53" s="116"/>
      <c r="E53" s="116"/>
      <c r="F53" s="116"/>
      <c r="G53" s="116"/>
    </row>
    <row r="54" spans="3:7" ht="21">
      <c r="C54" s="116"/>
      <c r="D54" s="116"/>
      <c r="E54" s="116"/>
      <c r="F54" s="116"/>
      <c r="G54" s="116"/>
    </row>
    <row r="55" spans="3:7" ht="21">
      <c r="C55" s="116"/>
      <c r="D55" s="116"/>
      <c r="E55" s="116"/>
      <c r="F55" s="116"/>
      <c r="G55" s="116"/>
    </row>
    <row r="56" spans="3:7" ht="21">
      <c r="C56" s="116"/>
      <c r="D56" s="116"/>
      <c r="E56" s="116"/>
      <c r="F56" s="116"/>
      <c r="G56" s="116"/>
    </row>
    <row r="57" spans="3:7" ht="21">
      <c r="C57" s="116"/>
      <c r="D57" s="116"/>
      <c r="E57" s="116"/>
      <c r="F57" s="116"/>
      <c r="G57" s="116"/>
    </row>
    <row r="58" spans="3:7" ht="21">
      <c r="C58" s="116"/>
      <c r="D58" s="116"/>
      <c r="E58" s="116"/>
      <c r="F58" s="116"/>
      <c r="G58" s="116"/>
    </row>
    <row r="59" spans="3:7" ht="21">
      <c r="C59" s="116"/>
      <c r="D59" s="116"/>
      <c r="E59" s="116"/>
      <c r="F59" s="116"/>
      <c r="G59" s="116"/>
    </row>
    <row r="60" spans="3:7" ht="21">
      <c r="C60" s="116"/>
      <c r="D60" s="116"/>
      <c r="E60" s="116"/>
      <c r="F60" s="116"/>
      <c r="G60" s="116"/>
    </row>
    <row r="61" spans="3:7" ht="21">
      <c r="C61" s="116"/>
      <c r="D61" s="116"/>
      <c r="E61" s="116"/>
      <c r="F61" s="116"/>
      <c r="G61" s="116"/>
    </row>
    <row r="62" spans="3:7" ht="21">
      <c r="C62" s="116"/>
      <c r="D62" s="116"/>
      <c r="E62" s="116"/>
      <c r="F62" s="116"/>
      <c r="G62" s="116"/>
    </row>
    <row r="63" spans="3:7" ht="21">
      <c r="C63" s="116"/>
      <c r="D63" s="116"/>
      <c r="E63" s="116"/>
      <c r="F63" s="116"/>
      <c r="G63" s="116"/>
    </row>
    <row r="64" spans="3:7" ht="21">
      <c r="C64" s="116"/>
      <c r="D64" s="116"/>
      <c r="E64" s="116"/>
      <c r="F64" s="116"/>
      <c r="G64" s="116"/>
    </row>
    <row r="65" spans="3:10" ht="21">
      <c r="C65" s="116"/>
      <c r="D65" s="116"/>
      <c r="E65" s="116"/>
      <c r="F65" s="116"/>
      <c r="G65" s="116"/>
    </row>
    <row r="66" spans="3:10" ht="21">
      <c r="C66" s="116"/>
      <c r="D66" s="116"/>
      <c r="E66" s="116"/>
      <c r="F66" s="116"/>
      <c r="G66" s="116"/>
    </row>
    <row r="67" spans="3:10" ht="21">
      <c r="C67" s="116"/>
      <c r="D67" s="116"/>
      <c r="E67" s="116"/>
      <c r="F67" s="116"/>
      <c r="G67" s="116"/>
    </row>
    <row r="68" spans="3:10" ht="21">
      <c r="C68" s="116"/>
      <c r="D68" s="116"/>
      <c r="E68" s="116"/>
      <c r="F68" s="116"/>
      <c r="G68" s="116"/>
      <c r="J68" s="351"/>
    </row>
    <row r="69" spans="3:10" ht="21">
      <c r="C69" s="116"/>
      <c r="D69" s="116"/>
      <c r="E69" s="116"/>
      <c r="F69" s="116"/>
      <c r="G69" s="116"/>
      <c r="J69" s="82"/>
    </row>
    <row r="70" spans="3:10" ht="21">
      <c r="C70" s="116"/>
      <c r="D70" s="116"/>
      <c r="E70" s="116"/>
      <c r="F70" s="116"/>
      <c r="G70" s="116"/>
      <c r="J70" s="82"/>
    </row>
    <row r="71" spans="3:10" ht="21">
      <c r="C71" s="116"/>
      <c r="D71" s="116"/>
      <c r="E71" s="116"/>
      <c r="F71" s="116"/>
      <c r="G71" s="116"/>
    </row>
    <row r="72" spans="3:10" ht="21">
      <c r="C72" s="116"/>
      <c r="D72" s="116"/>
      <c r="E72" s="116"/>
      <c r="F72" s="116"/>
      <c r="G72" s="116"/>
    </row>
    <row r="73" spans="3:10" ht="21">
      <c r="C73" s="116"/>
      <c r="D73" s="116"/>
      <c r="E73" s="116"/>
      <c r="F73" s="116"/>
      <c r="G73" s="116"/>
    </row>
    <row r="74" spans="3:10" ht="21">
      <c r="C74" s="116"/>
      <c r="D74" s="116"/>
      <c r="E74" s="116"/>
      <c r="F74" s="116"/>
      <c r="G74" s="116"/>
    </row>
    <row r="75" spans="3:10" ht="21">
      <c r="C75" s="116"/>
      <c r="D75" s="116"/>
      <c r="E75" s="116"/>
      <c r="F75" s="116"/>
      <c r="G75" s="116"/>
    </row>
    <row r="76" spans="3:10" ht="21">
      <c r="C76" s="116"/>
      <c r="D76" s="116"/>
      <c r="E76" s="116"/>
      <c r="F76" s="116"/>
      <c r="G76" s="116"/>
    </row>
    <row r="77" spans="3:10" ht="21">
      <c r="C77" s="116"/>
      <c r="D77" s="116"/>
      <c r="E77" s="116"/>
      <c r="F77" s="116"/>
      <c r="G77" s="116"/>
    </row>
    <row r="78" spans="3:10" ht="21">
      <c r="C78" s="116"/>
      <c r="D78" s="116"/>
      <c r="E78" s="116"/>
      <c r="F78" s="116"/>
      <c r="G78" s="116"/>
    </row>
    <row r="79" spans="3:10" ht="21">
      <c r="C79" s="116"/>
      <c r="D79" s="116"/>
      <c r="E79" s="116"/>
      <c r="F79" s="116"/>
      <c r="G79" s="116"/>
    </row>
    <row r="80" spans="3:10" ht="21">
      <c r="C80" s="116"/>
      <c r="D80" s="116"/>
      <c r="E80" s="116"/>
      <c r="F80" s="116"/>
      <c r="G80" s="116"/>
    </row>
    <row r="81" spans="3:7" ht="21">
      <c r="C81" s="116"/>
      <c r="D81" s="116"/>
      <c r="E81" s="116"/>
      <c r="F81" s="116"/>
      <c r="G81" s="116"/>
    </row>
    <row r="82" spans="3:7" ht="21">
      <c r="C82" s="116"/>
      <c r="D82" s="116"/>
      <c r="E82" s="116"/>
      <c r="F82" s="116"/>
      <c r="G82" s="116"/>
    </row>
    <row r="83" spans="3:7" ht="21">
      <c r="C83" s="116"/>
      <c r="D83" s="116"/>
      <c r="E83" s="116"/>
      <c r="F83" s="116"/>
      <c r="G83" s="116"/>
    </row>
    <row r="84" spans="3:7" ht="21">
      <c r="C84" s="116"/>
      <c r="D84" s="116"/>
      <c r="E84" s="116"/>
      <c r="F84" s="116"/>
      <c r="G84" s="116"/>
    </row>
    <row r="85" spans="3:7" ht="21">
      <c r="C85" s="116"/>
      <c r="D85" s="116"/>
      <c r="E85" s="116"/>
      <c r="F85" s="116"/>
      <c r="G85" s="116"/>
    </row>
    <row r="86" spans="3:7" ht="21">
      <c r="C86" s="116"/>
      <c r="D86" s="116"/>
      <c r="E86" s="116"/>
      <c r="F86" s="116"/>
      <c r="G86" s="116"/>
    </row>
    <row r="87" spans="3:7" ht="21">
      <c r="C87" s="116"/>
      <c r="D87" s="116"/>
      <c r="E87" s="116"/>
      <c r="F87" s="116"/>
      <c r="G87" s="116"/>
    </row>
    <row r="88" spans="3:7" ht="21">
      <c r="C88" s="116"/>
      <c r="D88" s="116"/>
      <c r="E88" s="116"/>
      <c r="F88" s="116"/>
      <c r="G88" s="116"/>
    </row>
    <row r="89" spans="3:7" ht="21">
      <c r="C89" s="116"/>
      <c r="D89" s="116"/>
      <c r="E89" s="116"/>
      <c r="F89" s="116"/>
      <c r="G89" s="116"/>
    </row>
    <row r="90" spans="3:7" ht="21">
      <c r="C90" s="116"/>
      <c r="D90" s="116"/>
      <c r="E90" s="116"/>
      <c r="F90" s="116"/>
      <c r="G90" s="116"/>
    </row>
    <row r="91" spans="3:7" ht="21">
      <c r="C91" s="116"/>
      <c r="D91" s="116"/>
      <c r="E91" s="116"/>
      <c r="F91" s="116"/>
      <c r="G91" s="116"/>
    </row>
    <row r="92" spans="3:7" ht="21">
      <c r="C92" s="116"/>
      <c r="D92" s="116"/>
      <c r="E92" s="116"/>
      <c r="F92" s="116"/>
      <c r="G92" s="116"/>
    </row>
    <row r="93" spans="3:7" ht="21">
      <c r="C93" s="116"/>
      <c r="D93" s="116"/>
      <c r="E93" s="116"/>
      <c r="F93" s="116"/>
      <c r="G93" s="116"/>
    </row>
    <row r="94" spans="3:7" ht="21">
      <c r="C94" s="116"/>
      <c r="D94" s="116"/>
      <c r="E94" s="116"/>
      <c r="F94" s="116"/>
      <c r="G94" s="116"/>
    </row>
    <row r="95" spans="3:7" ht="21">
      <c r="C95" s="116"/>
      <c r="D95" s="116"/>
      <c r="E95" s="116"/>
      <c r="F95" s="116"/>
      <c r="G95" s="116"/>
    </row>
    <row r="96" spans="3:7" ht="21">
      <c r="C96" s="116"/>
      <c r="D96" s="116"/>
      <c r="E96" s="116"/>
      <c r="F96" s="116"/>
      <c r="G96" s="116"/>
    </row>
    <row r="97" spans="3:7" ht="21">
      <c r="C97" s="116"/>
      <c r="D97" s="116"/>
      <c r="E97" s="116"/>
      <c r="F97" s="116"/>
      <c r="G97" s="116"/>
    </row>
    <row r="98" spans="3:7" ht="21">
      <c r="C98" s="116"/>
      <c r="D98" s="116"/>
      <c r="E98" s="116"/>
      <c r="F98" s="116"/>
      <c r="G98" s="116"/>
    </row>
    <row r="99" spans="3:7" ht="21">
      <c r="C99" s="116"/>
      <c r="D99" s="116"/>
      <c r="E99" s="116"/>
      <c r="F99" s="116"/>
      <c r="G99" s="116"/>
    </row>
    <row r="100" spans="3:7" ht="21">
      <c r="C100" s="116"/>
      <c r="D100" s="116"/>
      <c r="E100" s="116"/>
      <c r="F100" s="116"/>
      <c r="G100" s="116"/>
    </row>
    <row r="101" spans="3:7" ht="21">
      <c r="C101" s="116"/>
      <c r="D101" s="116"/>
      <c r="E101" s="116"/>
      <c r="F101" s="116"/>
      <c r="G101" s="116"/>
    </row>
    <row r="102" spans="3:7" ht="21">
      <c r="C102" s="116"/>
      <c r="D102" s="116"/>
      <c r="E102" s="116"/>
      <c r="F102" s="116"/>
      <c r="G102" s="116"/>
    </row>
    <row r="103" spans="3:7" ht="21">
      <c r="C103" s="116"/>
      <c r="D103" s="116"/>
      <c r="E103" s="116"/>
      <c r="F103" s="116"/>
      <c r="G103" s="116"/>
    </row>
    <row r="104" spans="3:7" ht="21">
      <c r="C104" s="116"/>
      <c r="D104" s="116"/>
      <c r="E104" s="116"/>
      <c r="F104" s="116"/>
      <c r="G104" s="116"/>
    </row>
    <row r="105" spans="3:7" ht="21">
      <c r="C105" s="116"/>
      <c r="D105" s="116"/>
      <c r="E105" s="116"/>
      <c r="F105" s="116"/>
      <c r="G105" s="116"/>
    </row>
    <row r="106" spans="3:7" ht="21">
      <c r="C106" s="116"/>
      <c r="D106" s="116"/>
      <c r="E106" s="116"/>
      <c r="F106" s="116"/>
      <c r="G106" s="116"/>
    </row>
    <row r="107" spans="3:7" ht="21">
      <c r="C107" s="116"/>
      <c r="D107" s="116"/>
      <c r="E107" s="116"/>
      <c r="F107" s="116"/>
      <c r="G107" s="116"/>
    </row>
    <row r="108" spans="3:7" ht="21">
      <c r="C108" s="116"/>
      <c r="D108" s="116"/>
      <c r="E108" s="116"/>
      <c r="F108" s="116"/>
      <c r="G108" s="116"/>
    </row>
    <row r="109" spans="3:7" ht="21">
      <c r="C109" s="116"/>
      <c r="D109" s="116"/>
      <c r="E109" s="116"/>
      <c r="F109" s="116"/>
      <c r="G109" s="116"/>
    </row>
    <row r="110" spans="3:7" ht="21">
      <c r="C110" s="116"/>
      <c r="D110" s="116"/>
      <c r="E110" s="116"/>
      <c r="F110" s="116"/>
      <c r="G110" s="116"/>
    </row>
    <row r="111" spans="3:7" ht="21">
      <c r="C111" s="116"/>
      <c r="D111" s="116"/>
      <c r="E111" s="116"/>
      <c r="F111" s="116"/>
      <c r="G111" s="116"/>
    </row>
    <row r="112" spans="3:7" ht="21">
      <c r="C112" s="116"/>
      <c r="D112" s="116"/>
      <c r="E112" s="116"/>
      <c r="F112" s="116"/>
      <c r="G112" s="116"/>
    </row>
    <row r="113" spans="3:7" ht="21">
      <c r="C113" s="116"/>
      <c r="D113" s="116"/>
      <c r="E113" s="116"/>
      <c r="F113" s="116"/>
      <c r="G113" s="116"/>
    </row>
    <row r="114" spans="3:7" ht="13.5" customHeight="1">
      <c r="C114" s="116"/>
      <c r="D114" s="116"/>
      <c r="E114" s="116"/>
      <c r="F114" s="116"/>
      <c r="G114" s="116"/>
    </row>
    <row r="115" spans="3:7" ht="12" customHeight="1">
      <c r="C115" s="116"/>
      <c r="D115" s="116"/>
      <c r="E115" s="116"/>
      <c r="F115" s="116"/>
      <c r="G115" s="116"/>
    </row>
    <row r="116" spans="3:7" ht="5.0999999999999996" customHeight="1">
      <c r="C116" s="116"/>
      <c r="D116" s="116"/>
      <c r="E116" s="116"/>
      <c r="F116" s="116"/>
      <c r="G116" s="116"/>
    </row>
    <row r="117" spans="3:7" ht="8.25" customHeight="1">
      <c r="C117" s="116"/>
      <c r="D117" s="116"/>
      <c r="E117" s="116"/>
      <c r="F117" s="116"/>
      <c r="G117" s="116"/>
    </row>
    <row r="118" spans="3:7" ht="21">
      <c r="C118" s="116"/>
      <c r="D118" s="116"/>
      <c r="E118" s="116"/>
      <c r="F118" s="116"/>
      <c r="G118" s="116"/>
    </row>
    <row r="119" spans="3:7" ht="21">
      <c r="C119" s="116"/>
      <c r="D119" s="116"/>
      <c r="E119" s="116"/>
      <c r="F119" s="116"/>
      <c r="G119" s="116"/>
    </row>
    <row r="120" spans="3:7" ht="21">
      <c r="C120" s="116"/>
      <c r="D120" s="116"/>
      <c r="E120" s="116"/>
      <c r="F120" s="116"/>
      <c r="G120" s="116"/>
    </row>
    <row r="121" spans="3:7" ht="21">
      <c r="C121" s="116"/>
      <c r="D121" s="116"/>
      <c r="E121" s="116"/>
      <c r="F121" s="116"/>
      <c r="G121" s="116"/>
    </row>
    <row r="122" spans="3:7" ht="21">
      <c r="C122" s="116"/>
      <c r="D122" s="116"/>
      <c r="E122" s="116"/>
      <c r="F122" s="116"/>
      <c r="G122" s="116"/>
    </row>
    <row r="123" spans="3:7" ht="21">
      <c r="C123" s="116"/>
      <c r="D123" s="116"/>
      <c r="E123" s="116"/>
      <c r="F123" s="116"/>
      <c r="G123" s="116"/>
    </row>
    <row r="124" spans="3:7" ht="21">
      <c r="C124" s="116"/>
      <c r="D124" s="116"/>
      <c r="E124" s="116"/>
      <c r="F124" s="116"/>
      <c r="G124" s="116"/>
    </row>
    <row r="125" spans="3:7" ht="21">
      <c r="C125" s="116"/>
      <c r="D125" s="116"/>
      <c r="E125" s="116"/>
      <c r="F125" s="116"/>
      <c r="G125" s="116"/>
    </row>
    <row r="126" spans="3:7" ht="21">
      <c r="C126" s="116"/>
      <c r="D126" s="116"/>
      <c r="E126" s="116"/>
      <c r="F126" s="116"/>
      <c r="G126" s="116"/>
    </row>
  </sheetData>
  <mergeCells count="4">
    <mergeCell ref="B5:C6"/>
    <mergeCell ref="D5:D6"/>
    <mergeCell ref="B7:D7"/>
    <mergeCell ref="B19:D19"/>
  </mergeCells>
  <conditionalFormatting sqref="D16:D18">
    <cfRule type="cellIs" dxfId="3" priority="3" stopIfTrue="1" operator="lessThan">
      <formula>0</formula>
    </cfRule>
  </conditionalFormatting>
  <conditionalFormatting sqref="B18">
    <cfRule type="cellIs" dxfId="2" priority="2" stopIfTrue="1" operator="lessThan">
      <formula>0</formula>
    </cfRule>
  </conditionalFormatting>
  <conditionalFormatting sqref="D20">
    <cfRule type="cellIs" dxfId="1" priority="1" stopIfTrue="1" operator="lessThan">
      <formula>0</formula>
    </cfRule>
  </conditionalFormatting>
  <hyperlinks>
    <hyperlink ref="G2" location="'Index '!A1" display="Return to index" xr:uid="{C5D31452-5C6D-4296-AEB0-0F8C2F8BB7F2}"/>
  </hyperlinks>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A3D9B-7A7C-462D-A7BA-E87670F329F9}">
  <sheetPr codeName="Ark75"/>
  <dimension ref="B1:J119"/>
  <sheetViews>
    <sheetView zoomScale="90" zoomScaleNormal="90" workbookViewId="0">
      <selection activeCell="D32" sqref="D32:D36"/>
    </sheetView>
  </sheetViews>
  <sheetFormatPr defaultColWidth="9.140625" defaultRowHeight="15"/>
  <cols>
    <col min="1" max="2" width="9.140625" style="35"/>
    <col min="3" max="3" width="59.42578125" style="35" customWidth="1"/>
    <col min="4" max="4" width="35.5703125" style="35" customWidth="1"/>
    <col min="5" max="6" width="10.7109375" style="35" customWidth="1"/>
    <col min="7" max="7" width="15.7109375" style="35" customWidth="1"/>
    <col min="8" max="8" width="31.5703125" style="35" customWidth="1"/>
    <col min="9" max="16384" width="9.140625" style="35"/>
  </cols>
  <sheetData>
    <row r="1" spans="2:8" ht="23.25" customHeight="1"/>
    <row r="2" spans="2:8" ht="21">
      <c r="B2" s="116" t="s">
        <v>1930</v>
      </c>
      <c r="G2" s="289" t="s">
        <v>272</v>
      </c>
    </row>
    <row r="3" spans="2:8" ht="21">
      <c r="C3" s="116"/>
    </row>
    <row r="4" spans="2:8" ht="21">
      <c r="C4" s="116"/>
      <c r="D4" s="116"/>
      <c r="E4" s="116"/>
      <c r="F4" s="116"/>
      <c r="G4" s="116"/>
    </row>
    <row r="5" spans="2:8" ht="21">
      <c r="B5" s="950" t="s">
        <v>423</v>
      </c>
      <c r="C5" s="951"/>
      <c r="D5" s="927" t="s">
        <v>1908</v>
      </c>
      <c r="E5" s="116"/>
      <c r="F5" s="116"/>
      <c r="G5" s="116"/>
      <c r="H5" s="363"/>
    </row>
    <row r="6" spans="2:8" ht="21">
      <c r="B6" s="1034"/>
      <c r="C6" s="1035"/>
      <c r="D6" s="928"/>
      <c r="E6" s="116"/>
      <c r="F6" s="116"/>
      <c r="G6" s="116"/>
      <c r="H6" s="363"/>
    </row>
    <row r="7" spans="2:8" ht="21">
      <c r="B7" s="1228" t="s">
        <v>1931</v>
      </c>
      <c r="C7" s="1229"/>
      <c r="D7" s="1230"/>
      <c r="E7" s="116"/>
      <c r="F7" s="116"/>
      <c r="G7" s="116"/>
      <c r="H7" s="363"/>
    </row>
    <row r="8" spans="2:8" ht="21">
      <c r="B8" s="383">
        <v>1</v>
      </c>
      <c r="C8" s="382" t="s">
        <v>1932</v>
      </c>
      <c r="D8" s="364">
        <v>11985.147433782397</v>
      </c>
      <c r="E8" s="116"/>
      <c r="F8" s="116"/>
      <c r="G8" s="116"/>
      <c r="H8" s="363"/>
    </row>
    <row r="9" spans="2:8" ht="21">
      <c r="B9" s="383">
        <v>2</v>
      </c>
      <c r="C9" s="382" t="s">
        <v>1933</v>
      </c>
      <c r="D9" s="364">
        <v>990.52568876230123</v>
      </c>
      <c r="E9" s="116"/>
      <c r="F9" s="116"/>
      <c r="G9" s="116"/>
      <c r="H9" s="363"/>
    </row>
    <row r="10" spans="2:8" ht="21">
      <c r="B10" s="383">
        <v>6</v>
      </c>
      <c r="C10" s="382" t="s">
        <v>1934</v>
      </c>
      <c r="D10" s="364">
        <v>1342.3678966049692</v>
      </c>
      <c r="E10" s="116"/>
      <c r="F10" s="116"/>
      <c r="G10" s="116"/>
    </row>
    <row r="11" spans="2:8" ht="31.5" customHeight="1">
      <c r="B11" s="383">
        <v>11</v>
      </c>
      <c r="C11" s="381" t="s">
        <v>1935</v>
      </c>
      <c r="D11" s="364">
        <v>0</v>
      </c>
      <c r="E11" s="116"/>
      <c r="F11" s="116"/>
      <c r="G11" s="116"/>
    </row>
    <row r="12" spans="2:8" ht="21">
      <c r="B12" s="1228" t="s">
        <v>1936</v>
      </c>
      <c r="C12" s="1229"/>
      <c r="D12" s="1230"/>
      <c r="E12" s="116"/>
      <c r="F12" s="116"/>
      <c r="G12" s="116"/>
    </row>
    <row r="13" spans="2:8" ht="39.6" customHeight="1">
      <c r="B13" s="383">
        <v>12</v>
      </c>
      <c r="C13" s="382" t="s">
        <v>1937</v>
      </c>
      <c r="D13" s="412">
        <v>6764.8831163862496</v>
      </c>
      <c r="E13" s="116"/>
      <c r="F13" s="116"/>
      <c r="G13" s="116"/>
    </row>
    <row r="14" spans="2:8" ht="45">
      <c r="B14" s="383" t="s">
        <v>1938</v>
      </c>
      <c r="C14" s="382" t="s">
        <v>1939</v>
      </c>
      <c r="D14" s="368"/>
      <c r="E14" s="116"/>
      <c r="F14" s="116"/>
      <c r="G14" s="116"/>
    </row>
    <row r="15" spans="2:8" ht="45">
      <c r="B15" s="380" t="s">
        <v>1940</v>
      </c>
      <c r="C15" s="382" t="s">
        <v>1941</v>
      </c>
      <c r="D15" s="368"/>
      <c r="E15" s="116"/>
      <c r="F15" s="116"/>
      <c r="G15" s="116"/>
    </row>
    <row r="16" spans="2:8" ht="30">
      <c r="B16" s="380" t="s">
        <v>1942</v>
      </c>
      <c r="C16" s="382" t="s">
        <v>1943</v>
      </c>
      <c r="D16" s="368"/>
      <c r="E16" s="116"/>
      <c r="F16" s="116"/>
      <c r="G16" s="116"/>
    </row>
    <row r="17" spans="2:7" ht="30">
      <c r="B17" s="383">
        <v>13</v>
      </c>
      <c r="C17" s="382" t="s">
        <v>1944</v>
      </c>
      <c r="D17" s="379"/>
      <c r="E17" s="116"/>
      <c r="F17" s="116"/>
      <c r="G17" s="116"/>
    </row>
    <row r="18" spans="2:7" ht="30">
      <c r="B18" s="380" t="s">
        <v>1428</v>
      </c>
      <c r="C18" s="382" t="s">
        <v>1945</v>
      </c>
      <c r="D18" s="379"/>
      <c r="E18" s="116"/>
      <c r="F18" s="116"/>
      <c r="G18" s="116"/>
    </row>
    <row r="19" spans="2:7" ht="30">
      <c r="B19" s="383">
        <v>14</v>
      </c>
      <c r="C19" s="382" t="s">
        <v>1946</v>
      </c>
      <c r="D19" s="379"/>
      <c r="E19" s="116"/>
      <c r="F19" s="116"/>
      <c r="G19" s="116"/>
    </row>
    <row r="20" spans="2:7" ht="21">
      <c r="B20" s="383">
        <v>17</v>
      </c>
      <c r="C20" s="382" t="s">
        <v>1947</v>
      </c>
      <c r="D20" s="379"/>
      <c r="E20" s="116"/>
      <c r="F20" s="116"/>
      <c r="G20" s="116"/>
    </row>
    <row r="21" spans="2:7" ht="21">
      <c r="B21" s="385" t="s">
        <v>799</v>
      </c>
      <c r="C21" s="384" t="s">
        <v>1948</v>
      </c>
      <c r="D21" s="378"/>
      <c r="E21" s="116"/>
      <c r="F21" s="116"/>
      <c r="G21" s="116"/>
    </row>
    <row r="22" spans="2:7" ht="21">
      <c r="B22" s="1228" t="s">
        <v>1949</v>
      </c>
      <c r="C22" s="1229"/>
      <c r="D22" s="1230"/>
      <c r="E22" s="116"/>
      <c r="F22" s="116"/>
      <c r="G22" s="116"/>
    </row>
    <row r="23" spans="2:7" ht="21">
      <c r="B23" s="383">
        <v>18</v>
      </c>
      <c r="C23" s="377" t="s">
        <v>1950</v>
      </c>
      <c r="D23" s="364">
        <v>21865.321994169339</v>
      </c>
      <c r="E23" s="116"/>
      <c r="F23" s="116"/>
      <c r="G23" s="116"/>
    </row>
    <row r="24" spans="2:7" ht="30">
      <c r="B24" s="383">
        <v>19</v>
      </c>
      <c r="C24" s="377" t="s">
        <v>1951</v>
      </c>
      <c r="D24" s="183"/>
      <c r="E24" s="116"/>
      <c r="F24" s="116"/>
      <c r="G24" s="116"/>
    </row>
    <row r="25" spans="2:7" ht="30">
      <c r="B25" s="383">
        <v>20</v>
      </c>
      <c r="C25" s="377" t="s">
        <v>1952</v>
      </c>
      <c r="D25" s="183"/>
      <c r="E25" s="116"/>
      <c r="F25" s="116"/>
      <c r="G25" s="116"/>
    </row>
    <row r="26" spans="2:7" ht="21">
      <c r="B26" s="383">
        <v>22</v>
      </c>
      <c r="C26" s="381" t="s">
        <v>1953</v>
      </c>
      <c r="D26" s="364">
        <v>21082.924135535915</v>
      </c>
      <c r="E26" s="116"/>
      <c r="F26" s="116"/>
      <c r="G26" s="116"/>
    </row>
    <row r="27" spans="2:7" ht="21">
      <c r="B27" s="383" t="s">
        <v>808</v>
      </c>
      <c r="C27" s="376" t="s">
        <v>1954</v>
      </c>
      <c r="D27" s="364">
        <v>21082.924135535915</v>
      </c>
      <c r="E27" s="116"/>
      <c r="F27" s="116"/>
      <c r="G27" s="116"/>
    </row>
    <row r="28" spans="2:7" ht="21">
      <c r="B28" s="1228" t="s">
        <v>1955</v>
      </c>
      <c r="C28" s="1229"/>
      <c r="D28" s="1230"/>
      <c r="E28" s="116"/>
      <c r="F28" s="116"/>
      <c r="G28" s="116"/>
    </row>
    <row r="29" spans="2:7" ht="21">
      <c r="B29" s="383">
        <v>23</v>
      </c>
      <c r="C29" s="381" t="s">
        <v>1956</v>
      </c>
      <c r="D29" s="364">
        <v>66883.074396123702</v>
      </c>
      <c r="E29" s="116"/>
      <c r="F29" s="116"/>
      <c r="G29" s="116"/>
    </row>
    <row r="30" spans="2:7" ht="21">
      <c r="B30" s="383">
        <v>24</v>
      </c>
      <c r="C30" s="381" t="s">
        <v>1957</v>
      </c>
      <c r="D30" s="364">
        <v>139035.63165333311</v>
      </c>
      <c r="E30" s="116"/>
      <c r="F30" s="116"/>
      <c r="G30" s="116"/>
    </row>
    <row r="31" spans="2:7" ht="21">
      <c r="B31" s="1228" t="s">
        <v>1958</v>
      </c>
      <c r="C31" s="1229"/>
      <c r="D31" s="1230"/>
      <c r="E31" s="116"/>
      <c r="F31" s="116"/>
      <c r="G31" s="116"/>
    </row>
    <row r="32" spans="2:7" ht="21">
      <c r="B32" s="383">
        <v>25</v>
      </c>
      <c r="C32" s="381" t="s">
        <v>1959</v>
      </c>
      <c r="D32" s="854">
        <v>31.522061935534779</v>
      </c>
      <c r="E32" s="116"/>
      <c r="F32" s="116"/>
      <c r="G32" s="116"/>
    </row>
    <row r="33" spans="2:8" ht="21">
      <c r="B33" s="383" t="s">
        <v>489</v>
      </c>
      <c r="C33" s="376" t="s">
        <v>1960</v>
      </c>
      <c r="D33" s="854">
        <v>31.522061935534779</v>
      </c>
      <c r="E33" s="116"/>
      <c r="F33" s="116"/>
      <c r="G33" s="116"/>
    </row>
    <row r="34" spans="2:8" ht="21">
      <c r="B34" s="383">
        <v>26</v>
      </c>
      <c r="C34" s="381" t="s">
        <v>1961</v>
      </c>
      <c r="D34" s="854">
        <v>15.163684218807585</v>
      </c>
      <c r="E34" s="116"/>
      <c r="F34" s="116"/>
      <c r="G34" s="116"/>
    </row>
    <row r="35" spans="2:8" ht="21">
      <c r="B35" s="383" t="s">
        <v>838</v>
      </c>
      <c r="C35" s="376" t="s">
        <v>1960</v>
      </c>
      <c r="D35" s="854">
        <v>15.163684218807585</v>
      </c>
      <c r="E35" s="116"/>
      <c r="F35" s="116"/>
      <c r="G35" s="116"/>
    </row>
    <row r="36" spans="2:8" ht="30">
      <c r="B36" s="383">
        <v>27</v>
      </c>
      <c r="C36" s="381" t="s">
        <v>1962</v>
      </c>
      <c r="D36" s="854">
        <v>5.8195522065848877</v>
      </c>
      <c r="E36" s="116"/>
      <c r="F36" s="116"/>
      <c r="G36" s="116"/>
      <c r="H36" s="97"/>
    </row>
    <row r="37" spans="2:8" ht="21">
      <c r="B37" s="383">
        <v>28</v>
      </c>
      <c r="C37" s="381" t="s">
        <v>1963</v>
      </c>
      <c r="D37" s="183"/>
      <c r="E37" s="116"/>
      <c r="F37" s="116"/>
      <c r="G37" s="116"/>
    </row>
    <row r="38" spans="2:8" ht="21">
      <c r="B38" s="383">
        <v>29</v>
      </c>
      <c r="C38" s="376" t="s">
        <v>1964</v>
      </c>
      <c r="D38" s="183"/>
      <c r="E38" s="116"/>
      <c r="F38" s="116"/>
      <c r="G38" s="116"/>
    </row>
    <row r="39" spans="2:8" ht="21">
      <c r="B39" s="383">
        <v>30</v>
      </c>
      <c r="C39" s="376" t="s">
        <v>1965</v>
      </c>
      <c r="D39" s="183"/>
      <c r="E39" s="116"/>
      <c r="F39" s="116"/>
      <c r="G39" s="116"/>
    </row>
    <row r="40" spans="2:8" ht="21">
      <c r="B40" s="383">
        <v>31</v>
      </c>
      <c r="C40" s="376" t="s">
        <v>1966</v>
      </c>
      <c r="D40" s="183"/>
      <c r="E40" s="116"/>
      <c r="F40" s="116"/>
      <c r="G40" s="116"/>
    </row>
    <row r="41" spans="2:8" ht="30">
      <c r="B41" s="383" t="s">
        <v>1967</v>
      </c>
      <c r="C41" s="376" t="s">
        <v>1968</v>
      </c>
      <c r="D41" s="183"/>
      <c r="E41" s="116"/>
      <c r="F41" s="116"/>
      <c r="G41" s="116"/>
    </row>
    <row r="42" spans="2:8" ht="21">
      <c r="B42" s="1228" t="s">
        <v>1969</v>
      </c>
      <c r="C42" s="1229"/>
      <c r="D42" s="1230"/>
      <c r="E42" s="116"/>
      <c r="F42" s="116"/>
      <c r="G42" s="116"/>
    </row>
    <row r="43" spans="2:8" ht="30">
      <c r="B43" s="383" t="s">
        <v>1970</v>
      </c>
      <c r="C43" s="381" t="s">
        <v>1971</v>
      </c>
      <c r="D43" s="183"/>
      <c r="E43" s="116"/>
      <c r="F43" s="116"/>
      <c r="G43" s="116"/>
    </row>
    <row r="44" spans="2:8" ht="21">
      <c r="C44" s="116"/>
      <c r="D44" s="116"/>
      <c r="E44" s="116"/>
      <c r="F44" s="116"/>
      <c r="G44" s="116"/>
    </row>
    <row r="45" spans="2:8" ht="21">
      <c r="C45" s="116"/>
      <c r="D45" s="116"/>
      <c r="E45" s="116"/>
      <c r="F45" s="116"/>
      <c r="G45" s="116"/>
    </row>
    <row r="46" spans="2:8" ht="21">
      <c r="C46" s="116"/>
      <c r="D46" s="116"/>
      <c r="E46" s="116"/>
      <c r="F46" s="116"/>
      <c r="G46" s="116"/>
    </row>
    <row r="47" spans="2:8" ht="21">
      <c r="C47" s="116"/>
      <c r="D47" s="116"/>
      <c r="E47" s="116"/>
      <c r="F47" s="116"/>
      <c r="G47" s="116"/>
    </row>
    <row r="48" spans="2:8" ht="21">
      <c r="C48" s="116"/>
      <c r="D48" s="116"/>
      <c r="E48" s="116"/>
      <c r="F48" s="116"/>
      <c r="G48" s="116"/>
    </row>
    <row r="49" spans="3:10" ht="21">
      <c r="C49" s="116"/>
      <c r="D49" s="116"/>
      <c r="E49" s="116"/>
      <c r="F49" s="116"/>
      <c r="G49" s="116"/>
    </row>
    <row r="50" spans="3:10" ht="21">
      <c r="C50" s="116"/>
      <c r="D50" s="116"/>
      <c r="E50" s="116"/>
      <c r="F50" s="116"/>
      <c r="G50" s="116"/>
    </row>
    <row r="51" spans="3:10" ht="21">
      <c r="C51" s="116"/>
      <c r="D51" s="116"/>
      <c r="E51" s="116"/>
      <c r="F51" s="116"/>
      <c r="G51" s="116"/>
    </row>
    <row r="52" spans="3:10" ht="21">
      <c r="C52" s="116"/>
      <c r="D52" s="116"/>
      <c r="E52" s="116"/>
      <c r="F52" s="116"/>
      <c r="G52" s="116"/>
    </row>
    <row r="53" spans="3:10" ht="21">
      <c r="C53" s="116"/>
      <c r="D53" s="116"/>
      <c r="E53" s="116"/>
      <c r="F53" s="116"/>
      <c r="G53" s="116"/>
    </row>
    <row r="54" spans="3:10" ht="21">
      <c r="C54" s="116"/>
      <c r="D54" s="116"/>
      <c r="E54" s="116"/>
      <c r="F54" s="116"/>
      <c r="G54" s="116"/>
    </row>
    <row r="55" spans="3:10" ht="21">
      <c r="C55" s="116"/>
      <c r="D55" s="116"/>
      <c r="E55" s="116"/>
      <c r="F55" s="116"/>
      <c r="G55" s="116"/>
    </row>
    <row r="56" spans="3:10" ht="21">
      <c r="C56" s="116"/>
      <c r="D56" s="116"/>
      <c r="E56" s="116"/>
      <c r="F56" s="116"/>
      <c r="G56" s="116"/>
    </row>
    <row r="57" spans="3:10" ht="21">
      <c r="C57" s="116"/>
      <c r="D57" s="116"/>
      <c r="E57" s="116"/>
      <c r="F57" s="116"/>
      <c r="G57" s="116"/>
    </row>
    <row r="58" spans="3:10" ht="21">
      <c r="C58" s="116"/>
      <c r="D58" s="116"/>
      <c r="E58" s="116"/>
      <c r="F58" s="116"/>
      <c r="G58" s="116"/>
    </row>
    <row r="59" spans="3:10" ht="21">
      <c r="C59" s="116"/>
      <c r="D59" s="116"/>
      <c r="E59" s="116"/>
      <c r="F59" s="116"/>
      <c r="G59" s="116"/>
    </row>
    <row r="60" spans="3:10" ht="21">
      <c r="C60" s="116"/>
      <c r="D60" s="116"/>
      <c r="E60" s="116"/>
      <c r="F60" s="116"/>
      <c r="G60" s="116"/>
    </row>
    <row r="61" spans="3:10" ht="21">
      <c r="C61" s="116"/>
      <c r="D61" s="116"/>
      <c r="E61" s="116"/>
      <c r="F61" s="116"/>
      <c r="G61" s="116"/>
      <c r="J61" s="351"/>
    </row>
    <row r="62" spans="3:10" ht="21">
      <c r="C62" s="116"/>
      <c r="D62" s="116"/>
      <c r="E62" s="116"/>
      <c r="F62" s="116"/>
      <c r="G62" s="116"/>
      <c r="J62" s="82"/>
    </row>
    <row r="63" spans="3:10" ht="21">
      <c r="C63" s="116"/>
      <c r="D63" s="116"/>
      <c r="E63" s="116"/>
      <c r="F63" s="116"/>
      <c r="G63" s="116"/>
      <c r="J63" s="82"/>
    </row>
    <row r="64" spans="3:10" ht="21">
      <c r="C64" s="116"/>
      <c r="D64" s="116"/>
      <c r="E64" s="116"/>
      <c r="F64" s="116"/>
      <c r="G64" s="116"/>
    </row>
    <row r="65" spans="3:7" ht="21">
      <c r="C65" s="116"/>
      <c r="D65" s="116"/>
      <c r="E65" s="116"/>
      <c r="F65" s="116"/>
      <c r="G65" s="116"/>
    </row>
    <row r="66" spans="3:7" ht="21">
      <c r="C66" s="116"/>
      <c r="D66" s="116"/>
      <c r="E66" s="116"/>
      <c r="F66" s="116"/>
      <c r="G66" s="116"/>
    </row>
    <row r="67" spans="3:7" ht="21">
      <c r="C67" s="116"/>
      <c r="D67" s="116"/>
      <c r="E67" s="116"/>
      <c r="F67" s="116"/>
      <c r="G67" s="116"/>
    </row>
    <row r="68" spans="3:7" ht="21">
      <c r="C68" s="116"/>
      <c r="D68" s="116"/>
      <c r="E68" s="116"/>
      <c r="F68" s="116"/>
      <c r="G68" s="116"/>
    </row>
    <row r="69" spans="3:7" ht="21">
      <c r="C69" s="116"/>
      <c r="D69" s="116"/>
      <c r="E69" s="116"/>
      <c r="F69" s="116"/>
      <c r="G69" s="116"/>
    </row>
    <row r="70" spans="3:7" ht="21">
      <c r="C70" s="116"/>
      <c r="D70" s="116"/>
      <c r="E70" s="116"/>
      <c r="F70" s="116"/>
      <c r="G70" s="116"/>
    </row>
    <row r="71" spans="3:7" ht="21">
      <c r="C71" s="116"/>
      <c r="D71" s="116"/>
      <c r="E71" s="116"/>
      <c r="F71" s="116"/>
      <c r="G71" s="116"/>
    </row>
    <row r="72" spans="3:7" ht="21">
      <c r="C72" s="116"/>
      <c r="D72" s="116"/>
      <c r="E72" s="116"/>
      <c r="F72" s="116"/>
      <c r="G72" s="116"/>
    </row>
    <row r="73" spans="3:7" ht="21">
      <c r="C73" s="116"/>
      <c r="D73" s="116"/>
      <c r="E73" s="116"/>
      <c r="F73" s="116"/>
      <c r="G73" s="116"/>
    </row>
    <row r="74" spans="3:7" ht="21">
      <c r="C74" s="116"/>
      <c r="D74" s="116"/>
      <c r="E74" s="116"/>
      <c r="F74" s="116"/>
      <c r="G74" s="116"/>
    </row>
    <row r="75" spans="3:7" ht="21">
      <c r="C75" s="116"/>
      <c r="D75" s="116"/>
      <c r="E75" s="116"/>
      <c r="F75" s="116"/>
      <c r="G75" s="116"/>
    </row>
    <row r="76" spans="3:7" ht="21">
      <c r="C76" s="116"/>
      <c r="D76" s="116"/>
      <c r="E76" s="116"/>
      <c r="F76" s="116"/>
      <c r="G76" s="116"/>
    </row>
    <row r="77" spans="3:7" ht="21">
      <c r="C77" s="116"/>
      <c r="D77" s="116"/>
      <c r="E77" s="116"/>
      <c r="F77" s="116"/>
      <c r="G77" s="116"/>
    </row>
    <row r="78" spans="3:7" ht="21">
      <c r="C78" s="116"/>
      <c r="D78" s="116"/>
      <c r="E78" s="116"/>
      <c r="F78" s="116"/>
      <c r="G78" s="116"/>
    </row>
    <row r="79" spans="3:7" ht="21">
      <c r="C79" s="116"/>
      <c r="D79" s="116"/>
      <c r="E79" s="116"/>
      <c r="F79" s="116"/>
      <c r="G79" s="116"/>
    </row>
    <row r="80" spans="3:7" ht="21">
      <c r="C80" s="116"/>
      <c r="D80" s="116"/>
      <c r="E80" s="116"/>
      <c r="F80" s="116"/>
      <c r="G80" s="116"/>
    </row>
    <row r="81" spans="3:7" ht="21">
      <c r="C81" s="116"/>
      <c r="D81" s="116"/>
      <c r="E81" s="116"/>
      <c r="F81" s="116"/>
      <c r="G81" s="116"/>
    </row>
    <row r="82" spans="3:7" ht="21">
      <c r="C82" s="116"/>
      <c r="D82" s="116"/>
      <c r="E82" s="116"/>
      <c r="F82" s="116"/>
      <c r="G82" s="116"/>
    </row>
    <row r="83" spans="3:7" ht="21">
      <c r="C83" s="116"/>
      <c r="D83" s="116"/>
      <c r="E83" s="116"/>
      <c r="F83" s="116"/>
      <c r="G83" s="116"/>
    </row>
    <row r="84" spans="3:7" ht="21">
      <c r="C84" s="116"/>
      <c r="D84" s="116"/>
      <c r="E84" s="116"/>
      <c r="F84" s="116"/>
      <c r="G84" s="116"/>
    </row>
    <row r="85" spans="3:7" ht="21">
      <c r="C85" s="116"/>
      <c r="D85" s="116"/>
      <c r="E85" s="116"/>
      <c r="F85" s="116"/>
      <c r="G85" s="116"/>
    </row>
    <row r="86" spans="3:7" ht="21">
      <c r="C86" s="116"/>
      <c r="D86" s="116"/>
      <c r="E86" s="116"/>
      <c r="F86" s="116"/>
      <c r="G86" s="116"/>
    </row>
    <row r="87" spans="3:7" ht="21">
      <c r="C87" s="116"/>
      <c r="D87" s="116"/>
      <c r="E87" s="116"/>
      <c r="F87" s="116"/>
      <c r="G87" s="116"/>
    </row>
    <row r="88" spans="3:7" ht="21">
      <c r="C88" s="116"/>
      <c r="D88" s="116"/>
      <c r="E88" s="116"/>
      <c r="F88" s="116"/>
      <c r="G88" s="116"/>
    </row>
    <row r="89" spans="3:7" ht="21">
      <c r="C89" s="116"/>
      <c r="D89" s="116"/>
      <c r="E89" s="116"/>
      <c r="F89" s="116"/>
      <c r="G89" s="116"/>
    </row>
    <row r="90" spans="3:7" ht="21">
      <c r="C90" s="116"/>
      <c r="D90" s="116"/>
      <c r="E90" s="116"/>
      <c r="F90" s="116"/>
      <c r="G90" s="116"/>
    </row>
    <row r="91" spans="3:7" ht="21">
      <c r="C91" s="116"/>
      <c r="D91" s="116"/>
      <c r="E91" s="116"/>
      <c r="F91" s="116"/>
      <c r="G91" s="116"/>
    </row>
    <row r="92" spans="3:7" ht="21">
      <c r="C92" s="116"/>
      <c r="D92" s="116"/>
      <c r="E92" s="116"/>
      <c r="F92" s="116"/>
      <c r="G92" s="116"/>
    </row>
    <row r="93" spans="3:7" ht="21">
      <c r="C93" s="116"/>
      <c r="D93" s="116"/>
      <c r="E93" s="116"/>
      <c r="F93" s="116"/>
      <c r="G93" s="116"/>
    </row>
    <row r="94" spans="3:7" ht="21">
      <c r="C94" s="116"/>
      <c r="D94" s="116"/>
      <c r="E94" s="116"/>
      <c r="F94" s="116"/>
      <c r="G94" s="116"/>
    </row>
    <row r="95" spans="3:7" ht="21">
      <c r="C95" s="116"/>
      <c r="D95" s="116"/>
      <c r="E95" s="116"/>
      <c r="F95" s="116"/>
      <c r="G95" s="116"/>
    </row>
    <row r="96" spans="3:7" ht="21">
      <c r="C96" s="116"/>
      <c r="D96" s="116"/>
      <c r="E96" s="116"/>
      <c r="F96" s="116"/>
      <c r="G96" s="116"/>
    </row>
    <row r="97" spans="3:7" ht="21">
      <c r="C97" s="116"/>
      <c r="D97" s="116"/>
      <c r="E97" s="116"/>
      <c r="F97" s="116"/>
      <c r="G97" s="116"/>
    </row>
    <row r="98" spans="3:7" ht="21">
      <c r="C98" s="116"/>
      <c r="D98" s="116"/>
      <c r="E98" s="116"/>
      <c r="F98" s="116"/>
      <c r="G98" s="116"/>
    </row>
    <row r="99" spans="3:7" ht="21">
      <c r="C99" s="116"/>
      <c r="D99" s="116"/>
      <c r="E99" s="116"/>
      <c r="F99" s="116"/>
      <c r="G99" s="116"/>
    </row>
    <row r="100" spans="3:7" ht="21">
      <c r="C100" s="116"/>
      <c r="D100" s="116"/>
      <c r="E100" s="116"/>
      <c r="F100" s="116"/>
      <c r="G100" s="116"/>
    </row>
    <row r="101" spans="3:7" ht="21">
      <c r="C101" s="116"/>
      <c r="D101" s="116"/>
      <c r="E101" s="116"/>
      <c r="F101" s="116"/>
      <c r="G101" s="116"/>
    </row>
    <row r="102" spans="3:7" ht="21">
      <c r="C102" s="116"/>
      <c r="D102" s="116"/>
      <c r="E102" s="116"/>
      <c r="F102" s="116"/>
      <c r="G102" s="116"/>
    </row>
    <row r="103" spans="3:7" ht="21">
      <c r="C103" s="116"/>
      <c r="D103" s="116"/>
      <c r="E103" s="116"/>
      <c r="F103" s="116"/>
      <c r="G103" s="116"/>
    </row>
    <row r="104" spans="3:7" ht="21">
      <c r="C104" s="116"/>
      <c r="D104" s="116"/>
      <c r="E104" s="116"/>
      <c r="F104" s="116"/>
      <c r="G104" s="116"/>
    </row>
    <row r="105" spans="3:7" ht="21">
      <c r="C105" s="116"/>
      <c r="D105" s="116"/>
      <c r="E105" s="116"/>
      <c r="F105" s="116"/>
      <c r="G105" s="116"/>
    </row>
    <row r="106" spans="3:7" ht="21">
      <c r="C106" s="116"/>
      <c r="D106" s="116"/>
      <c r="E106" s="116"/>
      <c r="F106" s="116"/>
      <c r="G106" s="116"/>
    </row>
    <row r="107" spans="3:7" ht="13.5" customHeight="1">
      <c r="C107" s="116"/>
      <c r="D107" s="116"/>
      <c r="E107" s="116"/>
      <c r="F107" s="116"/>
      <c r="G107" s="116"/>
    </row>
    <row r="108" spans="3:7" ht="12" customHeight="1">
      <c r="C108" s="116"/>
      <c r="D108" s="116"/>
      <c r="E108" s="116"/>
      <c r="F108" s="116"/>
      <c r="G108" s="116"/>
    </row>
    <row r="109" spans="3:7" ht="5.0999999999999996" customHeight="1">
      <c r="C109" s="116"/>
      <c r="D109" s="116"/>
      <c r="E109" s="116"/>
      <c r="F109" s="116"/>
      <c r="G109" s="116"/>
    </row>
    <row r="110" spans="3:7" ht="8.25" customHeight="1">
      <c r="C110" s="116"/>
      <c r="D110" s="116"/>
      <c r="E110" s="116"/>
      <c r="F110" s="116"/>
      <c r="G110" s="116"/>
    </row>
    <row r="111" spans="3:7" ht="21">
      <c r="C111" s="116"/>
      <c r="D111" s="116"/>
      <c r="E111" s="116"/>
      <c r="F111" s="116"/>
      <c r="G111" s="116"/>
    </row>
    <row r="112" spans="3:7" ht="21">
      <c r="C112" s="116"/>
      <c r="D112" s="116"/>
      <c r="E112" s="116"/>
      <c r="F112" s="116"/>
      <c r="G112" s="116"/>
    </row>
    <row r="113" spans="3:7" ht="21">
      <c r="C113" s="116"/>
      <c r="D113" s="116"/>
      <c r="E113" s="116"/>
      <c r="F113" s="116"/>
      <c r="G113" s="116"/>
    </row>
    <row r="114" spans="3:7" ht="21">
      <c r="C114" s="116"/>
      <c r="D114" s="116"/>
      <c r="E114" s="116"/>
      <c r="F114" s="116"/>
      <c r="G114" s="116"/>
    </row>
    <row r="115" spans="3:7" ht="21">
      <c r="C115" s="116"/>
      <c r="D115" s="116"/>
      <c r="E115" s="116"/>
      <c r="F115" s="116"/>
      <c r="G115" s="116"/>
    </row>
    <row r="116" spans="3:7" ht="21">
      <c r="C116" s="116"/>
      <c r="D116" s="116"/>
      <c r="E116" s="116"/>
      <c r="F116" s="116"/>
      <c r="G116" s="116"/>
    </row>
    <row r="117" spans="3:7" ht="21">
      <c r="C117" s="116"/>
      <c r="D117" s="116"/>
      <c r="E117" s="116"/>
      <c r="F117" s="116"/>
      <c r="G117" s="116"/>
    </row>
    <row r="118" spans="3:7" ht="21">
      <c r="C118" s="116"/>
      <c r="D118" s="116"/>
      <c r="E118" s="116"/>
      <c r="F118" s="116"/>
      <c r="G118" s="116"/>
    </row>
    <row r="119" spans="3:7" ht="21">
      <c r="C119" s="116"/>
      <c r="D119" s="116"/>
      <c r="E119" s="116"/>
      <c r="F119" s="116"/>
      <c r="G119" s="116"/>
    </row>
  </sheetData>
  <mergeCells count="8">
    <mergeCell ref="B42:D42"/>
    <mergeCell ref="B5:C6"/>
    <mergeCell ref="D5:D6"/>
    <mergeCell ref="B7:D7"/>
    <mergeCell ref="B12:D12"/>
    <mergeCell ref="B22:D22"/>
    <mergeCell ref="B28:D28"/>
    <mergeCell ref="B31:D31"/>
  </mergeCells>
  <conditionalFormatting sqref="D13">
    <cfRule type="cellIs" dxfId="0" priority="1" stopIfTrue="1" operator="lessThan">
      <formula>0</formula>
    </cfRule>
  </conditionalFormatting>
  <hyperlinks>
    <hyperlink ref="G2" location="'Index '!A1" display="Return to index" xr:uid="{5C6588E4-E7AC-4C79-936B-A05ACE85576D}"/>
  </hyperlinks>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DE2AA-6791-4439-B97C-1C66669EF394}">
  <sheetPr codeName="Ark76"/>
  <dimension ref="B1:L87"/>
  <sheetViews>
    <sheetView zoomScale="90" zoomScaleNormal="90" workbookViewId="0">
      <selection activeCell="L2" sqref="L2"/>
    </sheetView>
  </sheetViews>
  <sheetFormatPr defaultColWidth="9.140625" defaultRowHeight="15"/>
  <cols>
    <col min="1" max="2" width="9.140625" style="35"/>
    <col min="3" max="3" width="59.42578125" style="35" customWidth="1"/>
    <col min="4" max="9" width="23.42578125" style="35" customWidth="1"/>
    <col min="10" max="11" width="10.7109375" style="35" customWidth="1"/>
    <col min="12" max="12" width="15.7109375" style="35" customWidth="1"/>
    <col min="13" max="16384" width="9.140625" style="35"/>
  </cols>
  <sheetData>
    <row r="1" spans="2:12" ht="23.25" customHeight="1"/>
    <row r="2" spans="2:12" ht="21">
      <c r="B2" s="116" t="s">
        <v>255</v>
      </c>
      <c r="L2" s="289" t="s">
        <v>272</v>
      </c>
    </row>
    <row r="3" spans="2:12" ht="21">
      <c r="C3" s="116"/>
    </row>
    <row r="4" spans="2:12" ht="21">
      <c r="C4" s="116"/>
      <c r="D4" s="116"/>
      <c r="E4" s="116"/>
      <c r="F4" s="116"/>
      <c r="G4" s="116"/>
      <c r="H4" s="116"/>
    </row>
    <row r="5" spans="2:12">
      <c r="B5" s="950" t="s">
        <v>423</v>
      </c>
      <c r="C5" s="951"/>
      <c r="D5" s="367">
        <v>1</v>
      </c>
      <c r="E5" s="374">
        <v>2</v>
      </c>
      <c r="F5" s="367">
        <v>3</v>
      </c>
      <c r="G5" s="374">
        <v>4</v>
      </c>
      <c r="H5" s="367">
        <v>5</v>
      </c>
      <c r="I5" s="373"/>
    </row>
    <row r="6" spans="2:12" ht="21" customHeight="1">
      <c r="B6" s="1032"/>
      <c r="C6" s="1033"/>
      <c r="D6" s="1176" t="s">
        <v>1972</v>
      </c>
      <c r="E6" s="927" t="s">
        <v>645</v>
      </c>
      <c r="F6" s="927" t="s">
        <v>646</v>
      </c>
      <c r="G6" s="927" t="s">
        <v>1973</v>
      </c>
      <c r="H6" s="927" t="s">
        <v>1974</v>
      </c>
      <c r="I6" s="927" t="s">
        <v>311</v>
      </c>
    </row>
    <row r="7" spans="2:12">
      <c r="B7" s="1034"/>
      <c r="C7" s="1035"/>
      <c r="D7" s="924"/>
      <c r="E7" s="928" t="s">
        <v>645</v>
      </c>
      <c r="F7" s="928" t="s">
        <v>646</v>
      </c>
      <c r="G7" s="928" t="s">
        <v>1973</v>
      </c>
      <c r="H7" s="928" t="s">
        <v>1974</v>
      </c>
      <c r="I7" s="928"/>
    </row>
    <row r="8" spans="2:12">
      <c r="B8" s="369">
        <v>5</v>
      </c>
      <c r="C8" s="365" t="s">
        <v>1975</v>
      </c>
      <c r="D8" s="364">
        <v>11985.147433742397</v>
      </c>
      <c r="E8" s="364">
        <v>990.52568876230112</v>
      </c>
      <c r="F8" s="364">
        <v>1342.3678966049692</v>
      </c>
      <c r="G8" s="364">
        <v>4549.4038378525011</v>
      </c>
      <c r="H8" s="364">
        <v>2215.4792785337499</v>
      </c>
      <c r="I8" s="364">
        <v>21082.924135495916</v>
      </c>
    </row>
    <row r="9" spans="2:12">
      <c r="B9" s="369">
        <v>6</v>
      </c>
      <c r="C9" s="370" t="s">
        <v>1976</v>
      </c>
      <c r="D9" s="364">
        <v>0</v>
      </c>
      <c r="E9" s="364">
        <v>0</v>
      </c>
      <c r="F9" s="364">
        <v>0</v>
      </c>
      <c r="G9" s="364">
        <v>499.39097329000003</v>
      </c>
      <c r="H9" s="364">
        <v>0</v>
      </c>
      <c r="I9" s="364">
        <v>499.39097329000003</v>
      </c>
    </row>
    <row r="10" spans="2:12">
      <c r="B10" s="369">
        <v>7</v>
      </c>
      <c r="C10" s="370" t="s">
        <v>1977</v>
      </c>
      <c r="D10" s="364">
        <v>0</v>
      </c>
      <c r="E10" s="364">
        <v>0</v>
      </c>
      <c r="F10" s="364">
        <v>0</v>
      </c>
      <c r="G10" s="364">
        <v>4050.0128645625</v>
      </c>
      <c r="H10" s="364">
        <v>2215.4792785337499</v>
      </c>
      <c r="I10" s="364">
        <v>6265.4921430962495</v>
      </c>
    </row>
    <row r="11" spans="2:12" ht="17.25" customHeight="1">
      <c r="B11" s="369">
        <v>8</v>
      </c>
      <c r="C11" s="370" t="s">
        <v>1978</v>
      </c>
      <c r="D11" s="364">
        <v>0</v>
      </c>
      <c r="E11" s="364">
        <v>0</v>
      </c>
      <c r="F11" s="364">
        <v>1342.3678966049692</v>
      </c>
      <c r="G11" s="364">
        <v>9.5367431640624996E-13</v>
      </c>
      <c r="H11" s="364">
        <v>0</v>
      </c>
      <c r="I11" s="364">
        <v>1342.3678966049702</v>
      </c>
    </row>
    <row r="12" spans="2:12" ht="30">
      <c r="B12" s="369">
        <v>9</v>
      </c>
      <c r="C12" s="370" t="s">
        <v>1979</v>
      </c>
      <c r="D12" s="364">
        <v>0</v>
      </c>
      <c r="E12" s="364">
        <v>0</v>
      </c>
      <c r="F12" s="364">
        <v>0</v>
      </c>
      <c r="G12" s="364">
        <v>0</v>
      </c>
      <c r="H12" s="364">
        <v>0</v>
      </c>
      <c r="I12" s="364">
        <v>0</v>
      </c>
    </row>
    <row r="13" spans="2:12" ht="15.75" customHeight="1">
      <c r="B13" s="369">
        <v>10</v>
      </c>
      <c r="C13" s="370" t="s">
        <v>1980</v>
      </c>
      <c r="D13" s="364">
        <v>11985.147433742397</v>
      </c>
      <c r="E13" s="364">
        <v>990.52568876230112</v>
      </c>
      <c r="F13" s="364">
        <v>0</v>
      </c>
      <c r="G13" s="364">
        <v>0</v>
      </c>
      <c r="H13" s="364">
        <v>0</v>
      </c>
      <c r="I13" s="364">
        <v>12975.673122504699</v>
      </c>
    </row>
    <row r="14" spans="2:12" ht="21">
      <c r="C14" s="116"/>
      <c r="D14" s="116"/>
      <c r="E14" s="116"/>
      <c r="F14" s="116"/>
      <c r="G14" s="116"/>
      <c r="H14" s="116"/>
    </row>
    <row r="15" spans="2:12" ht="21">
      <c r="C15" s="116"/>
      <c r="D15" s="116"/>
      <c r="E15" s="116"/>
      <c r="F15" s="116"/>
      <c r="G15" s="116"/>
      <c r="H15" s="116"/>
    </row>
    <row r="16" spans="2:12" ht="21">
      <c r="C16" s="116"/>
      <c r="D16" s="116"/>
      <c r="E16" s="116"/>
      <c r="F16" s="116"/>
      <c r="G16" s="116"/>
      <c r="H16" s="116"/>
    </row>
    <row r="17" spans="3:10" ht="21">
      <c r="C17" s="116"/>
      <c r="D17" s="116"/>
      <c r="E17" s="116"/>
      <c r="F17" s="116"/>
      <c r="G17" s="116"/>
      <c r="H17" s="116"/>
    </row>
    <row r="18" spans="3:10" ht="21">
      <c r="C18" s="116"/>
      <c r="D18" s="116"/>
      <c r="E18" s="116"/>
      <c r="F18" s="116"/>
      <c r="G18" s="116"/>
      <c r="H18" s="116"/>
    </row>
    <row r="19" spans="3:10" ht="21">
      <c r="C19" s="116"/>
      <c r="D19" s="116"/>
      <c r="E19" s="116"/>
      <c r="F19" s="116"/>
      <c r="G19" s="116"/>
      <c r="H19" s="116"/>
    </row>
    <row r="20" spans="3:10" ht="21">
      <c r="C20" s="116"/>
      <c r="D20" s="116"/>
      <c r="E20" s="116"/>
      <c r="F20" s="116"/>
      <c r="G20" s="116"/>
      <c r="H20" s="116"/>
    </row>
    <row r="21" spans="3:10" ht="21">
      <c r="C21" s="116"/>
      <c r="D21" s="116"/>
      <c r="E21" s="116"/>
      <c r="F21" s="116"/>
      <c r="G21" s="116"/>
      <c r="H21" s="116"/>
    </row>
    <row r="22" spans="3:10" ht="21">
      <c r="C22" s="116"/>
      <c r="D22" s="116"/>
      <c r="E22" s="116"/>
      <c r="F22" s="116"/>
      <c r="G22" s="116"/>
      <c r="H22" s="116"/>
    </row>
    <row r="23" spans="3:10" ht="21">
      <c r="C23" s="116"/>
      <c r="D23" s="116"/>
      <c r="E23" s="116"/>
      <c r="F23" s="116"/>
      <c r="G23" s="116"/>
      <c r="H23" s="116"/>
    </row>
    <row r="24" spans="3:10" ht="21">
      <c r="C24" s="116"/>
      <c r="D24" s="116"/>
      <c r="E24" s="116"/>
      <c r="F24" s="116"/>
      <c r="G24" s="116"/>
      <c r="H24" s="116"/>
    </row>
    <row r="25" spans="3:10" ht="21">
      <c r="C25" s="116"/>
      <c r="D25" s="116"/>
      <c r="E25" s="116"/>
      <c r="F25" s="116"/>
      <c r="G25" s="116"/>
      <c r="H25" s="116"/>
    </row>
    <row r="26" spans="3:10" ht="21">
      <c r="C26" s="116"/>
      <c r="D26" s="116"/>
      <c r="E26" s="116"/>
      <c r="F26" s="116"/>
      <c r="G26" s="116"/>
      <c r="H26" s="116"/>
    </row>
    <row r="27" spans="3:10" ht="21">
      <c r="C27" s="116"/>
      <c r="D27" s="116"/>
      <c r="E27" s="116"/>
      <c r="F27" s="116"/>
      <c r="G27" s="116"/>
      <c r="H27" s="116"/>
    </row>
    <row r="28" spans="3:10" ht="21">
      <c r="C28" s="116"/>
      <c r="D28" s="116"/>
      <c r="E28" s="116"/>
      <c r="F28" s="116"/>
      <c r="G28" s="116"/>
      <c r="H28" s="116"/>
    </row>
    <row r="29" spans="3:10" ht="21">
      <c r="C29" s="116"/>
      <c r="D29" s="116"/>
      <c r="E29" s="116"/>
      <c r="F29" s="116"/>
      <c r="G29" s="116"/>
      <c r="H29" s="116"/>
      <c r="J29" s="351"/>
    </row>
    <row r="30" spans="3:10" ht="21">
      <c r="C30" s="116"/>
      <c r="D30" s="116"/>
      <c r="E30" s="116"/>
      <c r="F30" s="116"/>
      <c r="G30" s="116"/>
      <c r="H30" s="116"/>
      <c r="J30" s="82"/>
    </row>
    <row r="31" spans="3:10" ht="21">
      <c r="C31" s="116"/>
      <c r="D31" s="116"/>
      <c r="E31" s="116"/>
      <c r="F31" s="116"/>
      <c r="G31" s="116"/>
      <c r="H31" s="116"/>
      <c r="J31" s="82"/>
    </row>
    <row r="32" spans="3:10" ht="21">
      <c r="C32" s="116"/>
      <c r="D32" s="116"/>
      <c r="E32" s="116"/>
      <c r="F32" s="116"/>
      <c r="G32" s="116"/>
      <c r="H32" s="116"/>
    </row>
    <row r="33" spans="3:8" ht="21">
      <c r="C33" s="116"/>
      <c r="D33" s="116"/>
      <c r="E33" s="116"/>
      <c r="F33" s="116"/>
      <c r="G33" s="116"/>
      <c r="H33" s="116"/>
    </row>
    <row r="34" spans="3:8" ht="21">
      <c r="C34" s="116"/>
      <c r="D34" s="116"/>
      <c r="E34" s="116"/>
      <c r="F34" s="116"/>
      <c r="G34" s="116"/>
      <c r="H34" s="116"/>
    </row>
    <row r="35" spans="3:8" ht="21">
      <c r="C35" s="116"/>
      <c r="D35" s="116"/>
      <c r="E35" s="116"/>
      <c r="F35" s="116"/>
      <c r="G35" s="116"/>
      <c r="H35" s="116"/>
    </row>
    <row r="36" spans="3:8" ht="21">
      <c r="C36" s="116"/>
      <c r="D36" s="116"/>
      <c r="E36" s="116"/>
      <c r="F36" s="116"/>
      <c r="G36" s="116"/>
      <c r="H36" s="116"/>
    </row>
    <row r="37" spans="3:8" ht="21">
      <c r="C37" s="116"/>
      <c r="D37" s="116"/>
      <c r="E37" s="116"/>
      <c r="F37" s="116"/>
      <c r="G37" s="116"/>
      <c r="H37" s="116"/>
    </row>
    <row r="38" spans="3:8" ht="21">
      <c r="C38" s="116"/>
      <c r="D38" s="116"/>
      <c r="E38" s="116"/>
      <c r="F38" s="116"/>
      <c r="G38" s="116"/>
      <c r="H38" s="116"/>
    </row>
    <row r="39" spans="3:8" ht="21">
      <c r="C39" s="116"/>
      <c r="D39" s="116"/>
      <c r="E39" s="116"/>
      <c r="F39" s="116"/>
      <c r="G39" s="116"/>
      <c r="H39" s="116"/>
    </row>
    <row r="40" spans="3:8" ht="21">
      <c r="C40" s="116"/>
      <c r="D40" s="116"/>
      <c r="E40" s="116"/>
      <c r="F40" s="116"/>
      <c r="G40" s="116"/>
      <c r="H40" s="116"/>
    </row>
    <row r="41" spans="3:8" ht="21">
      <c r="C41" s="116"/>
      <c r="D41" s="116"/>
      <c r="E41" s="116"/>
      <c r="F41" s="116"/>
      <c r="G41" s="116"/>
      <c r="H41" s="116"/>
    </row>
    <row r="42" spans="3:8" ht="21">
      <c r="C42" s="116"/>
      <c r="D42" s="116"/>
      <c r="E42" s="116"/>
      <c r="F42" s="116"/>
      <c r="G42" s="116"/>
      <c r="H42" s="116"/>
    </row>
    <row r="43" spans="3:8" ht="21">
      <c r="C43" s="116"/>
      <c r="D43" s="116"/>
      <c r="E43" s="116"/>
      <c r="F43" s="116"/>
      <c r="G43" s="116"/>
      <c r="H43" s="116"/>
    </row>
    <row r="44" spans="3:8" ht="21">
      <c r="C44" s="116"/>
      <c r="D44" s="116"/>
      <c r="E44" s="116"/>
      <c r="F44" s="116"/>
      <c r="G44" s="116"/>
      <c r="H44" s="116"/>
    </row>
    <row r="45" spans="3:8" ht="21">
      <c r="C45" s="116"/>
      <c r="D45" s="116"/>
      <c r="E45" s="116"/>
      <c r="F45" s="116"/>
      <c r="G45" s="116"/>
      <c r="H45" s="116"/>
    </row>
    <row r="46" spans="3:8" ht="21">
      <c r="C46" s="116"/>
      <c r="D46" s="116"/>
      <c r="E46" s="116"/>
      <c r="F46" s="116"/>
      <c r="G46" s="116"/>
      <c r="H46" s="116"/>
    </row>
    <row r="47" spans="3:8" ht="21">
      <c r="C47" s="116"/>
      <c r="D47" s="116"/>
      <c r="E47" s="116"/>
      <c r="F47" s="116"/>
      <c r="G47" s="116"/>
      <c r="H47" s="116"/>
    </row>
    <row r="48" spans="3:8" ht="21">
      <c r="C48" s="116"/>
      <c r="D48" s="116"/>
      <c r="E48" s="116"/>
      <c r="F48" s="116"/>
      <c r="G48" s="116"/>
      <c r="H48" s="116"/>
    </row>
    <row r="49" spans="3:8" ht="21">
      <c r="C49" s="116"/>
      <c r="D49" s="116"/>
      <c r="E49" s="116"/>
      <c r="F49" s="116"/>
      <c r="G49" s="116"/>
      <c r="H49" s="116"/>
    </row>
    <row r="50" spans="3:8" ht="21">
      <c r="C50" s="116"/>
      <c r="D50" s="116"/>
      <c r="E50" s="116"/>
      <c r="F50" s="116"/>
      <c r="G50" s="116"/>
      <c r="H50" s="116"/>
    </row>
    <row r="51" spans="3:8" ht="21">
      <c r="C51" s="116"/>
      <c r="D51" s="116"/>
      <c r="E51" s="116"/>
      <c r="F51" s="116"/>
      <c r="G51" s="116"/>
      <c r="H51" s="116"/>
    </row>
    <row r="52" spans="3:8" ht="21">
      <c r="C52" s="116"/>
      <c r="D52" s="116"/>
      <c r="E52" s="116"/>
      <c r="F52" s="116"/>
      <c r="G52" s="116"/>
      <c r="H52" s="116"/>
    </row>
    <row r="53" spans="3:8" ht="21">
      <c r="C53" s="116"/>
      <c r="D53" s="116"/>
      <c r="E53" s="116"/>
      <c r="F53" s="116"/>
      <c r="G53" s="116"/>
      <c r="H53" s="116"/>
    </row>
    <row r="54" spans="3:8" ht="21">
      <c r="C54" s="116"/>
      <c r="D54" s="116"/>
      <c r="E54" s="116"/>
      <c r="F54" s="116"/>
      <c r="G54" s="116"/>
      <c r="H54" s="116"/>
    </row>
    <row r="55" spans="3:8" ht="21">
      <c r="C55" s="116"/>
      <c r="D55" s="116"/>
      <c r="E55" s="116"/>
      <c r="F55" s="116"/>
      <c r="G55" s="116"/>
      <c r="H55" s="116"/>
    </row>
    <row r="56" spans="3:8" ht="21">
      <c r="C56" s="116"/>
      <c r="D56" s="116"/>
      <c r="E56" s="116"/>
      <c r="F56" s="116"/>
      <c r="G56" s="116"/>
      <c r="H56" s="116"/>
    </row>
    <row r="57" spans="3:8" ht="21">
      <c r="C57" s="116"/>
      <c r="D57" s="116"/>
      <c r="E57" s="116"/>
      <c r="F57" s="116"/>
      <c r="G57" s="116"/>
      <c r="H57" s="116"/>
    </row>
    <row r="58" spans="3:8" ht="21">
      <c r="C58" s="116"/>
      <c r="D58" s="116"/>
      <c r="E58" s="116"/>
      <c r="F58" s="116"/>
      <c r="G58" s="116"/>
      <c r="H58" s="116"/>
    </row>
    <row r="59" spans="3:8" ht="21">
      <c r="C59" s="116"/>
      <c r="D59" s="116"/>
      <c r="E59" s="116"/>
      <c r="F59" s="116"/>
      <c r="G59" s="116"/>
      <c r="H59" s="116"/>
    </row>
    <row r="60" spans="3:8" ht="21">
      <c r="C60" s="116"/>
      <c r="D60" s="116"/>
      <c r="E60" s="116"/>
      <c r="F60" s="116"/>
      <c r="G60" s="116"/>
      <c r="H60" s="116"/>
    </row>
    <row r="61" spans="3:8" ht="21">
      <c r="C61" s="116"/>
      <c r="D61" s="116"/>
      <c r="E61" s="116"/>
      <c r="F61" s="116"/>
      <c r="G61" s="116"/>
      <c r="H61" s="116"/>
    </row>
    <row r="62" spans="3:8" ht="21">
      <c r="C62" s="116"/>
      <c r="D62" s="116"/>
      <c r="E62" s="116"/>
      <c r="F62" s="116"/>
      <c r="G62" s="116"/>
      <c r="H62" s="116"/>
    </row>
    <row r="63" spans="3:8" ht="21">
      <c r="C63" s="116"/>
      <c r="D63" s="116"/>
      <c r="E63" s="116"/>
      <c r="F63" s="116"/>
      <c r="G63" s="116"/>
      <c r="H63" s="116"/>
    </row>
    <row r="64" spans="3:8" ht="21">
      <c r="C64" s="116"/>
      <c r="D64" s="116"/>
      <c r="E64" s="116"/>
      <c r="F64" s="116"/>
      <c r="G64" s="116"/>
      <c r="H64" s="116"/>
    </row>
    <row r="65" spans="3:8" ht="21">
      <c r="C65" s="116"/>
      <c r="D65" s="116"/>
      <c r="E65" s="116"/>
      <c r="F65" s="116"/>
      <c r="G65" s="116"/>
      <c r="H65" s="116"/>
    </row>
    <row r="66" spans="3:8" ht="21">
      <c r="C66" s="116"/>
      <c r="D66" s="116"/>
      <c r="E66" s="116"/>
      <c r="F66" s="116"/>
      <c r="G66" s="116"/>
      <c r="H66" s="116"/>
    </row>
    <row r="67" spans="3:8" ht="21">
      <c r="C67" s="116"/>
      <c r="D67" s="116"/>
      <c r="E67" s="116"/>
      <c r="F67" s="116"/>
      <c r="G67" s="116"/>
      <c r="H67" s="116"/>
    </row>
    <row r="68" spans="3:8" ht="21">
      <c r="C68" s="116"/>
      <c r="D68" s="116"/>
      <c r="E68" s="116"/>
      <c r="F68" s="116"/>
      <c r="G68" s="116"/>
      <c r="H68" s="116"/>
    </row>
    <row r="69" spans="3:8" ht="21">
      <c r="C69" s="116"/>
      <c r="D69" s="116"/>
      <c r="E69" s="116"/>
      <c r="F69" s="116"/>
      <c r="G69" s="116"/>
      <c r="H69" s="116"/>
    </row>
    <row r="70" spans="3:8" ht="21">
      <c r="C70" s="116"/>
      <c r="D70" s="116"/>
      <c r="E70" s="116"/>
      <c r="F70" s="116"/>
      <c r="G70" s="116"/>
      <c r="H70" s="116"/>
    </row>
    <row r="71" spans="3:8" ht="21">
      <c r="C71" s="116"/>
      <c r="D71" s="116"/>
      <c r="E71" s="116"/>
      <c r="F71" s="116"/>
      <c r="G71" s="116"/>
      <c r="H71" s="116"/>
    </row>
    <row r="72" spans="3:8" ht="21">
      <c r="C72" s="116"/>
      <c r="D72" s="116"/>
      <c r="E72" s="116"/>
      <c r="F72" s="116"/>
      <c r="G72" s="116"/>
      <c r="H72" s="116"/>
    </row>
    <row r="73" spans="3:8" ht="21">
      <c r="C73" s="116"/>
      <c r="D73" s="116"/>
      <c r="E73" s="116"/>
      <c r="F73" s="116"/>
      <c r="G73" s="116"/>
      <c r="H73" s="116"/>
    </row>
    <row r="74" spans="3:8" ht="21">
      <c r="C74" s="116"/>
      <c r="D74" s="116"/>
      <c r="E74" s="116"/>
      <c r="F74" s="116"/>
      <c r="G74" s="116"/>
      <c r="H74" s="116"/>
    </row>
    <row r="75" spans="3:8" ht="13.5" customHeight="1">
      <c r="C75" s="116"/>
      <c r="D75" s="116"/>
      <c r="E75" s="116"/>
      <c r="F75" s="116"/>
      <c r="G75" s="116"/>
      <c r="H75" s="116"/>
    </row>
    <row r="76" spans="3:8" ht="12" customHeight="1">
      <c r="C76" s="116"/>
      <c r="D76" s="116"/>
      <c r="E76" s="116"/>
      <c r="F76" s="116"/>
      <c r="G76" s="116"/>
      <c r="H76" s="116"/>
    </row>
    <row r="77" spans="3:8" ht="5.0999999999999996" customHeight="1">
      <c r="C77" s="116"/>
      <c r="D77" s="116"/>
      <c r="E77" s="116"/>
      <c r="F77" s="116"/>
      <c r="G77" s="116"/>
      <c r="H77" s="116"/>
    </row>
    <row r="78" spans="3:8" ht="8.25" customHeight="1">
      <c r="C78" s="116"/>
      <c r="D78" s="116"/>
      <c r="E78" s="116"/>
      <c r="F78" s="116"/>
      <c r="G78" s="116"/>
      <c r="H78" s="116"/>
    </row>
    <row r="79" spans="3:8" ht="21">
      <c r="C79" s="116"/>
      <c r="D79" s="116"/>
      <c r="E79" s="116"/>
      <c r="F79" s="116"/>
      <c r="G79" s="116"/>
      <c r="H79" s="116"/>
    </row>
    <row r="80" spans="3:8" ht="21">
      <c r="C80" s="116"/>
      <c r="D80" s="116"/>
      <c r="E80" s="116"/>
      <c r="F80" s="116"/>
      <c r="G80" s="116"/>
      <c r="H80" s="116"/>
    </row>
    <row r="81" spans="3:8" ht="21">
      <c r="C81" s="116"/>
      <c r="D81" s="116"/>
      <c r="E81" s="116"/>
      <c r="F81" s="116"/>
      <c r="G81" s="116"/>
      <c r="H81" s="116"/>
    </row>
    <row r="82" spans="3:8" ht="21">
      <c r="C82" s="116"/>
      <c r="D82" s="116"/>
      <c r="E82" s="116"/>
      <c r="F82" s="116"/>
      <c r="G82" s="116"/>
      <c r="H82" s="116"/>
    </row>
    <row r="83" spans="3:8" ht="21">
      <c r="C83" s="116"/>
      <c r="D83" s="116"/>
      <c r="E83" s="116"/>
      <c r="F83" s="116"/>
      <c r="G83" s="116"/>
      <c r="H83" s="116"/>
    </row>
    <row r="84" spans="3:8" ht="21">
      <c r="C84" s="116"/>
      <c r="D84" s="116"/>
      <c r="E84" s="116"/>
      <c r="F84" s="116"/>
      <c r="G84" s="116"/>
      <c r="H84" s="116"/>
    </row>
    <row r="85" spans="3:8" ht="21">
      <c r="C85" s="116"/>
      <c r="D85" s="116"/>
      <c r="E85" s="116"/>
      <c r="F85" s="116"/>
      <c r="G85" s="116"/>
      <c r="H85" s="116"/>
    </row>
    <row r="86" spans="3:8" ht="21">
      <c r="C86" s="116"/>
      <c r="D86" s="116"/>
      <c r="E86" s="116"/>
      <c r="F86" s="116"/>
      <c r="G86" s="116"/>
      <c r="H86" s="116"/>
    </row>
    <row r="87" spans="3:8" ht="21">
      <c r="C87" s="116"/>
      <c r="D87" s="116"/>
      <c r="E87" s="116"/>
      <c r="F87" s="116"/>
      <c r="G87" s="116"/>
      <c r="H87" s="116"/>
    </row>
  </sheetData>
  <mergeCells count="7">
    <mergeCell ref="I6:I7"/>
    <mergeCell ref="B5:C7"/>
    <mergeCell ref="E6:E7"/>
    <mergeCell ref="F6:F7"/>
    <mergeCell ref="G6:G7"/>
    <mergeCell ref="H6:H7"/>
    <mergeCell ref="D6:D7"/>
  </mergeCells>
  <hyperlinks>
    <hyperlink ref="L2" location="'Index '!A1" display="Return to index" xr:uid="{9527F03A-A0AE-4D05-A595-53F0E402471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4B532-D545-4D5A-B0A7-63D6D3EF2A68}">
  <sheetPr codeName="Ark8">
    <pageSetUpPr fitToPage="1"/>
  </sheetPr>
  <dimension ref="B2:G20"/>
  <sheetViews>
    <sheetView zoomScale="90" zoomScaleNormal="80" workbookViewId="0">
      <selection activeCell="G2" sqref="G2"/>
    </sheetView>
  </sheetViews>
  <sheetFormatPr defaultColWidth="8.5703125" defaultRowHeight="15"/>
  <cols>
    <col min="1" max="1" width="4.140625" style="29" customWidth="1"/>
    <col min="2" max="2" width="8.5703125" style="29"/>
    <col min="3" max="3" width="109.85546875" style="29" customWidth="1"/>
    <col min="4" max="4" width="86.85546875" style="29" customWidth="1"/>
    <col min="5" max="6" width="10.7109375" style="29" customWidth="1"/>
    <col min="7" max="7" width="15.7109375" style="29" customWidth="1"/>
    <col min="8" max="16384" width="8.5703125" style="29"/>
  </cols>
  <sheetData>
    <row r="2" spans="2:7" ht="21">
      <c r="B2" s="118" t="s">
        <v>406</v>
      </c>
      <c r="G2" s="289" t="s">
        <v>272</v>
      </c>
    </row>
    <row r="3" spans="2:7" ht="21">
      <c r="B3" s="116"/>
    </row>
    <row r="5" spans="2:7" ht="15.75" customHeight="1">
      <c r="B5" s="898" t="s">
        <v>383</v>
      </c>
      <c r="C5" s="899"/>
      <c r="D5" s="441" t="s">
        <v>377</v>
      </c>
    </row>
    <row r="6" spans="2:7" ht="30">
      <c r="B6" s="442" t="s">
        <v>385</v>
      </c>
      <c r="C6" s="442" t="s">
        <v>376</v>
      </c>
      <c r="D6" s="447"/>
    </row>
    <row r="7" spans="2:7" ht="30">
      <c r="B7" s="901" t="s">
        <v>386</v>
      </c>
      <c r="C7" s="444" t="s">
        <v>407</v>
      </c>
      <c r="D7" s="393"/>
    </row>
    <row r="8" spans="2:7">
      <c r="B8" s="901"/>
      <c r="C8" s="448"/>
      <c r="D8" s="393"/>
    </row>
    <row r="9" spans="2:7" ht="60">
      <c r="B9" s="901"/>
      <c r="C9" s="444" t="s">
        <v>408</v>
      </c>
      <c r="D9" s="470" t="s">
        <v>409</v>
      </c>
    </row>
    <row r="10" spans="2:7" ht="45">
      <c r="B10" s="901"/>
      <c r="C10" s="444" t="s">
        <v>410</v>
      </c>
      <c r="D10" s="423" t="s">
        <v>618</v>
      </c>
    </row>
    <row r="11" spans="2:7" ht="75">
      <c r="B11" s="446" t="s">
        <v>389</v>
      </c>
      <c r="C11" s="444" t="s">
        <v>411</v>
      </c>
      <c r="D11" s="423" t="s">
        <v>412</v>
      </c>
    </row>
    <row r="12" spans="2:7" ht="120">
      <c r="B12" s="901" t="s">
        <v>396</v>
      </c>
      <c r="C12" s="444" t="s">
        <v>413</v>
      </c>
      <c r="D12" s="423" t="s">
        <v>2022</v>
      </c>
      <c r="E12" s="315"/>
    </row>
    <row r="13" spans="2:7">
      <c r="B13" s="901"/>
      <c r="C13" s="444" t="s">
        <v>414</v>
      </c>
      <c r="D13" s="449"/>
      <c r="E13" s="315"/>
    </row>
    <row r="14" spans="2:7" ht="90">
      <c r="B14" s="901"/>
      <c r="C14" s="444" t="s">
        <v>415</v>
      </c>
      <c r="D14" s="423" t="s">
        <v>2023</v>
      </c>
      <c r="E14" s="315"/>
    </row>
    <row r="15" spans="2:7" ht="45">
      <c r="B15" s="901"/>
      <c r="C15" s="444" t="s">
        <v>416</v>
      </c>
      <c r="D15" s="423" t="s">
        <v>417</v>
      </c>
      <c r="E15" s="315"/>
    </row>
    <row r="16" spans="2:7" ht="30">
      <c r="B16" s="446" t="s">
        <v>398</v>
      </c>
      <c r="C16" s="444" t="s">
        <v>418</v>
      </c>
      <c r="D16" s="470" t="s">
        <v>419</v>
      </c>
      <c r="E16" s="315"/>
    </row>
    <row r="17" spans="2:5" ht="90">
      <c r="B17" s="446" t="s">
        <v>400</v>
      </c>
      <c r="C17" s="444" t="s">
        <v>420</v>
      </c>
      <c r="D17" s="423" t="s">
        <v>421</v>
      </c>
      <c r="E17" s="315"/>
    </row>
    <row r="20" spans="2:5">
      <c r="B20" s="296"/>
    </row>
  </sheetData>
  <mergeCells count="3">
    <mergeCell ref="B5:C5"/>
    <mergeCell ref="B7:B10"/>
    <mergeCell ref="B12:B15"/>
  </mergeCells>
  <hyperlinks>
    <hyperlink ref="G2" location="'Index '!A1" display="Return to index" xr:uid="{D81E57F2-FC95-4B0F-AFD9-39156CDF2EF6}"/>
  </hyperlinks>
  <pageMargins left="0.7" right="0.7" top="0.75" bottom="0.75" header="0.3" footer="0.3"/>
  <pageSetup paperSize="9" scale="6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2C8F7-58CA-40D7-9316-F53AB4B96572}">
  <sheetPr codeName="Ark9">
    <pageSetUpPr fitToPage="1"/>
  </sheetPr>
  <dimension ref="B2:O43"/>
  <sheetViews>
    <sheetView zoomScale="90" zoomScaleNormal="90" workbookViewId="0">
      <selection activeCell="H22" sqref="H22"/>
    </sheetView>
  </sheetViews>
  <sheetFormatPr defaultColWidth="8.5703125" defaultRowHeight="15"/>
  <cols>
    <col min="1" max="1" width="8.5703125" style="29" customWidth="1"/>
    <col min="2" max="2" width="41.5703125" style="29" customWidth="1"/>
    <col min="3" max="3" width="15.5703125" style="29" customWidth="1"/>
    <col min="4" max="4" width="16" style="29" customWidth="1"/>
    <col min="5" max="5" width="16.85546875" style="29" customWidth="1"/>
    <col min="6" max="6" width="12.5703125" style="29" customWidth="1"/>
    <col min="7" max="7" width="15.5703125" style="29" customWidth="1"/>
    <col min="8" max="8" width="14.5703125" style="29" customWidth="1"/>
    <col min="9" max="9" width="18.5703125" style="29" customWidth="1"/>
    <col min="10" max="10" width="16.42578125" style="29" customWidth="1"/>
    <col min="11" max="11" width="18" style="29" customWidth="1"/>
    <col min="12" max="12" width="22.42578125" style="29" customWidth="1"/>
    <col min="13" max="14" width="10.7109375" style="29" customWidth="1"/>
    <col min="15" max="15" width="15.7109375" style="29" customWidth="1"/>
    <col min="16" max="16384" width="8.5703125" style="29"/>
  </cols>
  <sheetData>
    <row r="2" spans="2:15" ht="21">
      <c r="B2" s="118" t="s">
        <v>422</v>
      </c>
      <c r="O2" s="289" t="s">
        <v>272</v>
      </c>
    </row>
    <row r="5" spans="2:15">
      <c r="B5" s="450" t="s">
        <v>423</v>
      </c>
      <c r="C5" s="905" t="s">
        <v>424</v>
      </c>
      <c r="D5" s="906"/>
      <c r="E5" s="906"/>
      <c r="F5" s="906"/>
      <c r="G5" s="907"/>
      <c r="H5" s="905" t="s">
        <v>425</v>
      </c>
      <c r="I5" s="907"/>
      <c r="J5" s="908" t="s">
        <v>426</v>
      </c>
      <c r="K5" s="195"/>
      <c r="L5" s="196"/>
    </row>
    <row r="6" spans="2:15" ht="45">
      <c r="B6" s="450" t="s">
        <v>427</v>
      </c>
      <c r="C6" s="451" t="s">
        <v>428</v>
      </c>
      <c r="D6" s="451" t="s">
        <v>429</v>
      </c>
      <c r="E6" s="451" t="s">
        <v>430</v>
      </c>
      <c r="F6" s="451" t="s">
        <v>431</v>
      </c>
      <c r="G6" s="451" t="s">
        <v>432</v>
      </c>
      <c r="H6" s="451" t="s">
        <v>433</v>
      </c>
      <c r="I6" s="451" t="s">
        <v>434</v>
      </c>
      <c r="J6" s="909"/>
      <c r="K6" s="451" t="s">
        <v>435</v>
      </c>
      <c r="L6" s="451" t="s">
        <v>436</v>
      </c>
    </row>
    <row r="7" spans="2:15">
      <c r="B7" s="452" t="s">
        <v>437</v>
      </c>
      <c r="C7" s="411">
        <v>0</v>
      </c>
      <c r="D7" s="411">
        <v>0</v>
      </c>
      <c r="E7" s="411">
        <v>0</v>
      </c>
      <c r="F7" s="411">
        <v>0</v>
      </c>
      <c r="G7" s="411">
        <v>0</v>
      </c>
      <c r="H7" s="411">
        <v>0</v>
      </c>
      <c r="I7" s="411">
        <v>0</v>
      </c>
      <c r="J7" s="411">
        <v>0</v>
      </c>
      <c r="K7" s="411">
        <v>0</v>
      </c>
      <c r="L7" s="411">
        <v>0</v>
      </c>
    </row>
    <row r="8" spans="2:15">
      <c r="B8" s="452" t="s">
        <v>438</v>
      </c>
      <c r="C8" s="453"/>
      <c r="D8" s="453"/>
      <c r="E8" s="454"/>
      <c r="F8" s="453"/>
      <c r="G8" s="453"/>
      <c r="H8" s="453"/>
      <c r="I8" s="453"/>
      <c r="J8" s="453"/>
      <c r="K8" s="453"/>
      <c r="L8" s="453"/>
    </row>
    <row r="9" spans="2:15">
      <c r="B9" s="452" t="s">
        <v>439</v>
      </c>
      <c r="C9" s="411">
        <v>0</v>
      </c>
      <c r="D9" s="411">
        <v>0</v>
      </c>
      <c r="E9" s="411">
        <v>0</v>
      </c>
      <c r="F9" s="411">
        <v>0</v>
      </c>
      <c r="G9" s="411">
        <v>0</v>
      </c>
      <c r="H9" s="411">
        <v>0</v>
      </c>
      <c r="I9" s="411">
        <v>0</v>
      </c>
      <c r="J9" s="411">
        <v>0</v>
      </c>
      <c r="K9" s="411">
        <v>0</v>
      </c>
      <c r="L9" s="411">
        <v>0</v>
      </c>
    </row>
    <row r="10" spans="2:15">
      <c r="B10" s="452" t="s">
        <v>440</v>
      </c>
      <c r="C10" s="411">
        <v>0</v>
      </c>
      <c r="D10" s="411">
        <v>0</v>
      </c>
      <c r="E10" s="411">
        <v>0</v>
      </c>
      <c r="F10" s="411">
        <v>0</v>
      </c>
      <c r="G10" s="411">
        <v>0</v>
      </c>
      <c r="H10" s="411">
        <v>0</v>
      </c>
      <c r="I10" s="411">
        <v>0</v>
      </c>
      <c r="J10" s="411">
        <v>0</v>
      </c>
      <c r="K10" s="411">
        <v>0</v>
      </c>
      <c r="L10" s="411">
        <v>0</v>
      </c>
    </row>
    <row r="11" spans="2:15">
      <c r="B11" s="452" t="s">
        <v>441</v>
      </c>
      <c r="C11" s="411">
        <v>0</v>
      </c>
      <c r="D11" s="411">
        <v>0</v>
      </c>
      <c r="E11" s="411">
        <v>0</v>
      </c>
      <c r="F11" s="411">
        <v>0</v>
      </c>
      <c r="G11" s="411">
        <v>0</v>
      </c>
      <c r="H11" s="411">
        <v>0</v>
      </c>
      <c r="I11" s="411">
        <v>0</v>
      </c>
      <c r="J11" s="411"/>
      <c r="K11" s="411">
        <v>0</v>
      </c>
      <c r="L11" s="411">
        <v>0</v>
      </c>
      <c r="N11" s="269"/>
    </row>
    <row r="12" spans="2:15">
      <c r="B12" s="452" t="s">
        <v>442</v>
      </c>
      <c r="C12" s="411">
        <v>0</v>
      </c>
      <c r="D12" s="411">
        <v>0</v>
      </c>
      <c r="E12" s="411">
        <v>0</v>
      </c>
      <c r="F12" s="411">
        <v>0</v>
      </c>
      <c r="G12" s="411">
        <v>0</v>
      </c>
      <c r="H12" s="411">
        <v>0</v>
      </c>
      <c r="I12" s="411">
        <v>0</v>
      </c>
      <c r="J12" s="411">
        <v>0</v>
      </c>
      <c r="K12" s="411">
        <v>0</v>
      </c>
      <c r="L12" s="411">
        <v>0</v>
      </c>
    </row>
    <row r="13" spans="2:15">
      <c r="B13" s="452" t="s">
        <v>303</v>
      </c>
      <c r="C13" s="411">
        <v>0</v>
      </c>
      <c r="D13" s="411">
        <v>0</v>
      </c>
      <c r="E13" s="411"/>
      <c r="F13" s="411">
        <v>0</v>
      </c>
      <c r="G13" s="411">
        <v>0</v>
      </c>
      <c r="H13" s="411">
        <v>0</v>
      </c>
      <c r="I13" s="411">
        <v>0</v>
      </c>
      <c r="J13" s="411">
        <v>0</v>
      </c>
      <c r="K13" s="411">
        <v>0</v>
      </c>
      <c r="L13" s="411">
        <v>0</v>
      </c>
    </row>
    <row r="14" spans="2:15">
      <c r="B14" s="452" t="s">
        <v>438</v>
      </c>
      <c r="C14" s="453"/>
      <c r="D14" s="453"/>
      <c r="E14" s="453"/>
      <c r="F14" s="453"/>
      <c r="G14" s="453"/>
      <c r="H14" s="453"/>
      <c r="I14" s="453"/>
      <c r="J14" s="453"/>
      <c r="K14" s="453"/>
      <c r="L14" s="453"/>
    </row>
    <row r="15" spans="2:15">
      <c r="B15" s="452" t="s">
        <v>438</v>
      </c>
      <c r="C15" s="453"/>
      <c r="D15" s="453"/>
      <c r="E15" s="453"/>
      <c r="F15" s="453"/>
      <c r="G15" s="453"/>
      <c r="H15" s="453"/>
      <c r="I15" s="453"/>
      <c r="J15" s="453"/>
      <c r="K15" s="453"/>
      <c r="L15" s="453"/>
    </row>
    <row r="16" spans="2:15">
      <c r="B16" s="452" t="s">
        <v>443</v>
      </c>
      <c r="C16" s="411">
        <v>0</v>
      </c>
      <c r="D16" s="411">
        <v>0</v>
      </c>
      <c r="E16" s="411">
        <v>0</v>
      </c>
      <c r="F16" s="411">
        <v>0</v>
      </c>
      <c r="G16" s="411">
        <v>0</v>
      </c>
      <c r="H16" s="411">
        <v>0</v>
      </c>
      <c r="I16" s="411">
        <v>0</v>
      </c>
      <c r="J16" s="411">
        <v>0</v>
      </c>
      <c r="K16" s="411">
        <v>0</v>
      </c>
      <c r="L16" s="411">
        <v>0</v>
      </c>
    </row>
    <row r="17" spans="2:12">
      <c r="B17" s="452" t="s">
        <v>438</v>
      </c>
      <c r="C17" s="453"/>
      <c r="D17" s="453"/>
      <c r="E17" s="453"/>
      <c r="F17" s="453"/>
      <c r="G17" s="453"/>
      <c r="H17" s="453"/>
      <c r="I17" s="453"/>
      <c r="J17" s="453"/>
      <c r="K17" s="453"/>
      <c r="L17" s="453"/>
    </row>
    <row r="18" spans="2:12" ht="30">
      <c r="B18" s="455" t="s">
        <v>444</v>
      </c>
      <c r="C18" s="409">
        <v>0</v>
      </c>
      <c r="D18" s="409">
        <v>0</v>
      </c>
      <c r="E18" s="409">
        <v>0</v>
      </c>
      <c r="F18" s="409">
        <v>0</v>
      </c>
      <c r="G18" s="409">
        <v>0</v>
      </c>
      <c r="H18" s="409">
        <v>0</v>
      </c>
      <c r="I18" s="409">
        <v>0</v>
      </c>
      <c r="J18" s="409">
        <v>0</v>
      </c>
      <c r="K18" s="409">
        <v>0</v>
      </c>
      <c r="L18" s="409">
        <v>0</v>
      </c>
    </row>
    <row r="43" spans="6:6">
      <c r="F43" s="259"/>
    </row>
  </sheetData>
  <mergeCells count="3">
    <mergeCell ref="C5:G5"/>
    <mergeCell ref="H5:I5"/>
    <mergeCell ref="J5:J6"/>
  </mergeCells>
  <hyperlinks>
    <hyperlink ref="O2" location="'Index '!A1" display="Return to index" xr:uid="{952852D8-2D88-48F6-8DE8-05863ABC2A68}"/>
  </hyperlinks>
  <pageMargins left="0.25" right="0.25" top="0.75" bottom="0.75" header="0.3" footer="0.3"/>
  <pageSetup paperSize="9" scale="63"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D1C7E93DC6CBB945A2CE4A6DC208072B" ma:contentTypeVersion="4" ma:contentTypeDescription="Opret et nyt dokument." ma:contentTypeScope="" ma:versionID="2c79ad8cf1ffb1b9f5375584562d0514">
  <xsd:schema xmlns:xsd="http://www.w3.org/2001/XMLSchema" xmlns:xs="http://www.w3.org/2001/XMLSchema" xmlns:p="http://schemas.microsoft.com/office/2006/metadata/properties" xmlns:ns2="4cab9f72-e1d3-4792-b6aa-4d8cb5bd68c8" targetNamespace="http://schemas.microsoft.com/office/2006/metadata/properties" ma:root="true" ma:fieldsID="4c9c60da7f4330c05ad6b7002d8f0c9e" ns2:_="">
    <xsd:import namespace="4cab9f72-e1d3-4792-b6aa-4d8cb5bd68c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ab9f72-e1d3-4792-b6aa-4d8cb5bd68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8FFE6A-84F3-4A2B-BA29-E9663A5138CF}">
  <ds:schemaRefs>
    <ds:schemaRef ds:uri="http://purl.org/dc/dcmitype/"/>
    <ds:schemaRef ds:uri="http://schemas.microsoft.com/office/2006/metadata/properties"/>
    <ds:schemaRef ds:uri="http://schemas.openxmlformats.org/package/2006/metadata/core-properties"/>
    <ds:schemaRef ds:uri="http://purl.org/dc/elements/1.1/"/>
    <ds:schemaRef ds:uri="4cab9f72-e1d3-4792-b6aa-4d8cb5bd68c8"/>
    <ds:schemaRef ds:uri="http://www.w3.org/XML/1998/namespace"/>
    <ds:schemaRef ds:uri="http://schemas.microsoft.com/office/2006/documentManagement/types"/>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964FFA4B-7C88-4086-AF14-4F16D76041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ab9f72-e1d3-4792-b6aa-4d8cb5bd68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A81EB74-1492-41FA-B75C-7D5334DE1529}">
  <ds:schemaRefs>
    <ds:schemaRef ds:uri="http://schemas.microsoft.com/sharepoint/v3/contenttype/forms"/>
  </ds:schemaRefs>
</ds:datastoreItem>
</file>

<file path=docMetadata/LabelInfo.xml><?xml version="1.0" encoding="utf-8"?>
<clbl:labelList xmlns:clbl="http://schemas.microsoft.com/office/2020/mipLabelMetadata">
  <clbl:label id="{5c7eb9de-735b-4a68-8fe4-c9c62709b012}" enabled="1" method="Standard" siteId="{3bacb4ff-f1a2-4c92-b96c-e99fec826b6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76</vt:i4>
      </vt:variant>
      <vt:variant>
        <vt:lpstr>Navngivne områder</vt:lpstr>
      </vt:variant>
      <vt:variant>
        <vt:i4>48</vt:i4>
      </vt:variant>
    </vt:vector>
  </HeadingPairs>
  <TitlesOfParts>
    <vt:vector size="124" baseType="lpstr">
      <vt:lpstr>Disclaimer</vt:lpstr>
      <vt:lpstr>Attestation</vt:lpstr>
      <vt:lpstr>Index </vt:lpstr>
      <vt:lpstr>1 - EU KM1</vt:lpstr>
      <vt:lpstr>2- EU OV1</vt:lpstr>
      <vt:lpstr>3 - EU OVC</vt:lpstr>
      <vt:lpstr>4 - OVA</vt:lpstr>
      <vt:lpstr>5 - OVB</vt:lpstr>
      <vt:lpstr>6 - EU PV1</vt:lpstr>
      <vt:lpstr>7 - EU CC1</vt:lpstr>
      <vt:lpstr>8 - EU CC2</vt:lpstr>
      <vt:lpstr>9 - EU CCA</vt:lpstr>
      <vt:lpstr>10 - EU CCyB1</vt:lpstr>
      <vt:lpstr>11- EU CCyB2</vt:lpstr>
      <vt:lpstr>12 - EU LR1</vt:lpstr>
      <vt:lpstr>13 - EU LR2</vt:lpstr>
      <vt:lpstr>14 - EU LR3</vt:lpstr>
      <vt:lpstr>15 - EU LRA</vt:lpstr>
      <vt:lpstr>16 - LIQA</vt:lpstr>
      <vt:lpstr>17 - EU LIQ B </vt:lpstr>
      <vt:lpstr>18 - EU LIQ1</vt:lpstr>
      <vt:lpstr>19 - EU LIQ2</vt:lpstr>
      <vt:lpstr>20 - EU CRA</vt:lpstr>
      <vt:lpstr>21 - EU CRB</vt:lpstr>
      <vt:lpstr>22 - EU CR1</vt:lpstr>
      <vt:lpstr>23 - EU CR1-A</vt:lpstr>
      <vt:lpstr>24 - EU CR2</vt:lpstr>
      <vt:lpstr>25 - EU CR2a</vt:lpstr>
      <vt:lpstr>26 - EU CQ1</vt:lpstr>
      <vt:lpstr>27 - EU CQ2</vt:lpstr>
      <vt:lpstr>28 - EU CQ3</vt:lpstr>
      <vt:lpstr>29 - EU CQ5</vt:lpstr>
      <vt:lpstr>30 - EU CQ6</vt:lpstr>
      <vt:lpstr>31 - EU CQ7</vt:lpstr>
      <vt:lpstr>32 - EU CQ8</vt:lpstr>
      <vt:lpstr>33 - EU CRC</vt:lpstr>
      <vt:lpstr>34 - EU CR3</vt:lpstr>
      <vt:lpstr>35 - EU CRD</vt:lpstr>
      <vt:lpstr>36 - EU CR4</vt:lpstr>
      <vt:lpstr>37 - EU CR5</vt:lpstr>
      <vt:lpstr>38 - EU CCRA </vt:lpstr>
      <vt:lpstr>39 - EU CCR1</vt:lpstr>
      <vt:lpstr>40 - EU CCR2</vt:lpstr>
      <vt:lpstr>41 - EU CCR3</vt:lpstr>
      <vt:lpstr>42 - EU CCR5 </vt:lpstr>
      <vt:lpstr>43 - EU CCR8</vt:lpstr>
      <vt:lpstr>44 - EU MR1 </vt:lpstr>
      <vt:lpstr>45 - EU MRA</vt:lpstr>
      <vt:lpstr>46 - EU ORA </vt:lpstr>
      <vt:lpstr>47 - EU OR1</vt:lpstr>
      <vt:lpstr>48 - EU REMA</vt:lpstr>
      <vt:lpstr>49 - EU REM1</vt:lpstr>
      <vt:lpstr>50 - EU REM2</vt:lpstr>
      <vt:lpstr>51 - EU REM5 </vt:lpstr>
      <vt:lpstr>52 - EU AE1</vt:lpstr>
      <vt:lpstr>53 - EU AE2</vt:lpstr>
      <vt:lpstr>54 - EU AE3</vt:lpstr>
      <vt:lpstr>55 - EU AE4</vt:lpstr>
      <vt:lpstr>56 - EU IRRBBA</vt:lpstr>
      <vt:lpstr>57 - EU IRRBB1</vt:lpstr>
      <vt:lpstr>58 - Environmental risk</vt:lpstr>
      <vt:lpstr>59 - Social risk</vt:lpstr>
      <vt:lpstr>60 - Governance risk</vt:lpstr>
      <vt:lpstr>61 - transition risk - temp 1</vt:lpstr>
      <vt:lpstr>62 - transition risk - temp 2</vt:lpstr>
      <vt:lpstr>63 - transition risk - temp  3</vt:lpstr>
      <vt:lpstr>64 - transition risk - temp 4</vt:lpstr>
      <vt:lpstr>65 - Physical risk - temp 5 </vt:lpstr>
      <vt:lpstr>66 - Summary of GAR - temp 6</vt:lpstr>
      <vt:lpstr>67 - Assets calc. GAR - temp 7</vt:lpstr>
      <vt:lpstr>68 - GAR KPIs - temp 8</vt:lpstr>
      <vt:lpstr>69 BTAR- temp 9 </vt:lpstr>
      <vt:lpstr>70 - Mitigation - temp 10 </vt:lpstr>
      <vt:lpstr>71 - EU KM2</vt:lpstr>
      <vt:lpstr>72 - EU TLAC1</vt:lpstr>
      <vt:lpstr>73 - EU TLAC3</vt:lpstr>
      <vt:lpstr>'10 - EU CCyB1'!Udskriftsområde</vt:lpstr>
      <vt:lpstr>'11- EU CCyB2'!Udskriftsområde</vt:lpstr>
      <vt:lpstr>'12 - EU LR1'!Udskriftsområde</vt:lpstr>
      <vt:lpstr>'17 - EU LIQ B '!Udskriftsområde</vt:lpstr>
      <vt:lpstr>'18 - EU LIQ1'!Udskriftsområde</vt:lpstr>
      <vt:lpstr>'19 - EU LIQ2'!Udskriftsområde</vt:lpstr>
      <vt:lpstr>'2- EU OV1'!Udskriftsområde</vt:lpstr>
      <vt:lpstr>'22 - EU CR1'!Udskriftsområde</vt:lpstr>
      <vt:lpstr>'23 - EU CR1-A'!Udskriftsområde</vt:lpstr>
      <vt:lpstr>'24 - EU CR2'!Udskriftsområde</vt:lpstr>
      <vt:lpstr>'25 - EU CR2a'!Udskriftsområde</vt:lpstr>
      <vt:lpstr>'26 - EU CQ1'!Udskriftsområde</vt:lpstr>
      <vt:lpstr>'27 - EU CQ2'!Udskriftsområde</vt:lpstr>
      <vt:lpstr>'28 - EU CQ3'!Udskriftsområde</vt:lpstr>
      <vt:lpstr>'29 - EU CQ5'!Udskriftsområde</vt:lpstr>
      <vt:lpstr>'30 - EU CQ6'!Udskriftsområde</vt:lpstr>
      <vt:lpstr>'34 - EU CR3'!Udskriftsområde</vt:lpstr>
      <vt:lpstr>'36 - EU CR4'!Udskriftsområde</vt:lpstr>
      <vt:lpstr>'37 - EU CR5'!Udskriftsområde</vt:lpstr>
      <vt:lpstr>'40 - EU CCR2'!Udskriftsområde</vt:lpstr>
      <vt:lpstr>'41 - EU CCR3'!Udskriftsområde</vt:lpstr>
      <vt:lpstr>'43 - EU CCR8'!Udskriftsområde</vt:lpstr>
      <vt:lpstr>'44 - EU MR1 '!Udskriftsområde</vt:lpstr>
      <vt:lpstr>'46 - EU ORA '!Udskriftsområde</vt:lpstr>
      <vt:lpstr>'47 - EU OR1'!Udskriftsområde</vt:lpstr>
      <vt:lpstr>'48 - EU REMA'!Udskriftsområde</vt:lpstr>
      <vt:lpstr>'49 - EU REM1'!Udskriftsområde</vt:lpstr>
      <vt:lpstr>'5 - OVB'!Udskriftsområde</vt:lpstr>
      <vt:lpstr>'50 - EU REM2'!Udskriftsområde</vt:lpstr>
      <vt:lpstr>'51 - EU REM5 '!Udskriftsområde</vt:lpstr>
      <vt:lpstr>'52 - EU AE1'!Udskriftsområde</vt:lpstr>
      <vt:lpstr>'53 - EU AE2'!Udskriftsområde</vt:lpstr>
      <vt:lpstr>'54 - EU AE3'!Udskriftsområde</vt:lpstr>
      <vt:lpstr>'57 - EU IRRBB1'!Udskriftsområde</vt:lpstr>
      <vt:lpstr>'58 - Environmental risk'!Udskriftsområde</vt:lpstr>
      <vt:lpstr>'59 - Social risk'!Udskriftsområde</vt:lpstr>
      <vt:lpstr>'60 - Governance risk'!Udskriftsområde</vt:lpstr>
      <vt:lpstr>'62 - transition risk - temp 2'!Udskriftsområde</vt:lpstr>
      <vt:lpstr>'64 - transition risk - temp 4'!Udskriftsområde</vt:lpstr>
      <vt:lpstr>'65 - Physical risk - temp 5 '!Udskriftsområde</vt:lpstr>
      <vt:lpstr>'8 - EU CC2'!Udskriftsområde</vt:lpstr>
      <vt:lpstr>'9 - EU CCA'!Udskriftsområde</vt:lpstr>
      <vt:lpstr>'1 - EU KM1'!Udskriftstitler</vt:lpstr>
      <vt:lpstr>'13 - EU LR2'!Udskriftstitler</vt:lpstr>
      <vt:lpstr>'58 - Environmental risk'!Udskriftstitler</vt:lpstr>
      <vt:lpstr>'59 - Social risk'!Udskriftstitler</vt:lpstr>
      <vt:lpstr>'7 - EU CC1'!Udskriftstitler</vt:lpstr>
      <vt:lpstr>'Index '!Udskriftstitler</vt:lpstr>
    </vt:vector>
  </TitlesOfParts>
  <Manager/>
  <Company>Oesterreichische Nationalbank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User7, Teilnehmer</dc:creator>
  <cp:keywords/>
  <dc:description/>
  <cp:lastModifiedBy>Charlotte Rintza</cp:lastModifiedBy>
  <cp:revision/>
  <dcterms:created xsi:type="dcterms:W3CDTF">2012-12-18T10:53:22Z</dcterms:created>
  <dcterms:modified xsi:type="dcterms:W3CDTF">2025-02-04T09:49:34Z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{C5265FEA-5BF8-4FAC-87AC-1EDF586886EA}</vt:lpwstr>
  </property>
  <property fmtid="{D5CDD505-2E9C-101B-9397-08002B2CF9AE}" pid="3" name="ContentTypeId">
    <vt:lpwstr>0x010100D1C7E93DC6CBB945A2CE4A6DC208072B</vt:lpwstr>
  </property>
  <property fmtid="{D5CDD505-2E9C-101B-9397-08002B2CF9AE}" pid="4" name="Érvényességi idő">
    <vt:filetime>2027-04-05T08:21:40Z</vt:filetime>
  </property>
  <property fmtid="{D5CDD505-2E9C-101B-9397-08002B2CF9AE}" pid="5" name="Érvényességet beállító">
    <vt:lpwstr>pintercs</vt:lpwstr>
  </property>
  <property fmtid="{D5CDD505-2E9C-101B-9397-08002B2CF9AE}" pid="6" name="Érvényességi idő első beállítása">
    <vt:filetime>2022-04-05T08:21:41Z</vt:filetime>
  </property>
  <property fmtid="{D5CDD505-2E9C-101B-9397-08002B2CF9AE}" pid="7" name="MSIP_Label_b0d11092-50c9-4e74-84b5-b1af078dc3d0_Enabled">
    <vt:lpwstr>True</vt:lpwstr>
  </property>
  <property fmtid="{D5CDD505-2E9C-101B-9397-08002B2CF9AE}" pid="8" name="MSIP_Label_b0d11092-50c9-4e74-84b5-b1af078dc3d0_SiteId">
    <vt:lpwstr>97c01ef8-0264-4eef-9c08-fb4a9ba1c0db</vt:lpwstr>
  </property>
  <property fmtid="{D5CDD505-2E9C-101B-9397-08002B2CF9AE}" pid="9" name="MSIP_Label_b0d11092-50c9-4e74-84b5-b1af078dc3d0_Owner">
    <vt:lpwstr>pintercs@mnb.hu</vt:lpwstr>
  </property>
  <property fmtid="{D5CDD505-2E9C-101B-9397-08002B2CF9AE}" pid="10" name="MSIP_Label_b0d11092-50c9-4e74-84b5-b1af078dc3d0_SetDate">
    <vt:lpwstr>2022-04-05T08:21:57.4259033Z</vt:lpwstr>
  </property>
  <property fmtid="{D5CDD505-2E9C-101B-9397-08002B2CF9AE}" pid="11" name="MSIP_Label_b0d11092-50c9-4e74-84b5-b1af078dc3d0_Name">
    <vt:lpwstr>Protected</vt:lpwstr>
  </property>
  <property fmtid="{D5CDD505-2E9C-101B-9397-08002B2CF9AE}" pid="12" name="MSIP_Label_b0d11092-50c9-4e74-84b5-b1af078dc3d0_Application">
    <vt:lpwstr>Microsoft Azure Information Protection</vt:lpwstr>
  </property>
  <property fmtid="{D5CDD505-2E9C-101B-9397-08002B2CF9AE}" pid="13" name="MSIP_Label_b0d11092-50c9-4e74-84b5-b1af078dc3d0_ActionId">
    <vt:lpwstr>bb2f2f6f-be87-4bf2-9401-6ee38a369ef1</vt:lpwstr>
  </property>
  <property fmtid="{D5CDD505-2E9C-101B-9397-08002B2CF9AE}" pid="14" name="MSIP_Label_b0d11092-50c9-4e74-84b5-b1af078dc3d0_Extended_MSFT_Method">
    <vt:lpwstr>Automatic</vt:lpwstr>
  </property>
  <property fmtid="{D5CDD505-2E9C-101B-9397-08002B2CF9AE}" pid="15" name="MSIP_Label_5c7eb9de-735b-4a68-8fe4-c9c62709b012_Enabled">
    <vt:lpwstr>True</vt:lpwstr>
  </property>
  <property fmtid="{D5CDD505-2E9C-101B-9397-08002B2CF9AE}" pid="16" name="MSIP_Label_5c7eb9de-735b-4a68-8fe4-c9c62709b012_SiteId">
    <vt:lpwstr>3bacb4ff-f1a2-4c92-b96c-e99fec826b68</vt:lpwstr>
  </property>
  <property fmtid="{D5CDD505-2E9C-101B-9397-08002B2CF9AE}" pid="17" name="MSIP_Label_5c7eb9de-735b-4a68-8fe4-c9c62709b012_SetDate">
    <vt:lpwstr>2022-03-28T08:35:44Z</vt:lpwstr>
  </property>
  <property fmtid="{D5CDD505-2E9C-101B-9397-08002B2CF9AE}" pid="18" name="MSIP_Label_5c7eb9de-735b-4a68-8fe4-c9c62709b012_Name">
    <vt:lpwstr>EBA Regular Use</vt:lpwstr>
  </property>
  <property fmtid="{D5CDD505-2E9C-101B-9397-08002B2CF9AE}" pid="19" name="MSIP_Label_5c7eb9de-735b-4a68-8fe4-c9c62709b012_ActionId">
    <vt:lpwstr>25079269-a653-48a4-8f54-9e23e787c910</vt:lpwstr>
  </property>
  <property fmtid="{D5CDD505-2E9C-101B-9397-08002B2CF9AE}" pid="20" name="MSIP_Label_5c7eb9de-735b-4a68-8fe4-c9c62709b012_Extended_MSFT_Method">
    <vt:lpwstr>Automatic</vt:lpwstr>
  </property>
  <property fmtid="{D5CDD505-2E9C-101B-9397-08002B2CF9AE}" pid="21" name="Sensitivity">
    <vt:lpwstr>Protected EBA Regular Use</vt:lpwstr>
  </property>
  <property fmtid="{D5CDD505-2E9C-101B-9397-08002B2CF9AE}" pid="22" name="xd_ProgID">
    <vt:lpwstr/>
  </property>
  <property fmtid="{D5CDD505-2E9C-101B-9397-08002B2CF9AE}" pid="23" name="ComplianceAssetId">
    <vt:lpwstr/>
  </property>
  <property fmtid="{D5CDD505-2E9C-101B-9397-08002B2CF9AE}" pid="24" name="TemplateUrl">
    <vt:lpwstr/>
  </property>
  <property fmtid="{D5CDD505-2E9C-101B-9397-08002B2CF9AE}" pid="25" name="_ExtendedDescription">
    <vt:lpwstr/>
  </property>
  <property fmtid="{D5CDD505-2E9C-101B-9397-08002B2CF9AE}" pid="26" name="TriggerFlowInfo">
    <vt:lpwstr/>
  </property>
  <property fmtid="{D5CDD505-2E9C-101B-9397-08002B2CF9AE}" pid="27" name="xd_Signature">
    <vt:bool>false</vt:bool>
  </property>
  <property fmtid="{D5CDD505-2E9C-101B-9397-08002B2CF9AE}" pid="28" name="SharedWithUsers">
    <vt:lpwstr>91;#Emil Whitton Mc Kinstry;#121;#Sofie Ernst</vt:lpwstr>
  </property>
</Properties>
</file>